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ser\Desktop\СКАНИРОВАННЫЕ МАТЕРИАЛЫ — копия\7 ОЦЕНКА ЗНАНИЙ ВОСПИТАННИКОВ\Мониторинг 2022-2023\2. итоговый+сводный отчет\"/>
    </mc:Choice>
  </mc:AlternateContent>
  <bookViews>
    <workbookView xWindow="0" yWindow="0" windowWidth="20496" windowHeight="7320" firstSheet="3" activeTab="3"/>
  </bookViews>
  <sheets>
    <sheet name="Ерте жас тобы" sheetId="1" r:id="rId1"/>
    <sheet name="Кіші жас топ" sheetId="2" r:id="rId2"/>
    <sheet name="Ортанғы топ" sheetId="3" r:id="rId3"/>
    <sheet name="Мектепалды тобы" sheetId="5" r:id="rId4"/>
  </sheets>
  <definedNames>
    <definedName name="лплпл">'Мектепалды тобы'!#REF!</definedName>
  </definedName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S35" i="5" l="1"/>
  <c r="OW35" i="5"/>
  <c r="BC35" i="5"/>
  <c r="KI34" i="5" l="1"/>
  <c r="KI35" i="5" s="1"/>
  <c r="KJ34" i="5"/>
  <c r="KJ35" i="5" s="1"/>
  <c r="KK34" i="5"/>
  <c r="KK35" i="5" s="1"/>
  <c r="KL34" i="5"/>
  <c r="KL35" i="5" s="1"/>
  <c r="KM34" i="5"/>
  <c r="KM35" i="5" s="1"/>
  <c r="KN34" i="5"/>
  <c r="KN35" i="5" s="1"/>
  <c r="KO34" i="5"/>
  <c r="KO35" i="5" s="1"/>
  <c r="KP34" i="5"/>
  <c r="KP35" i="5" s="1"/>
  <c r="KQ34" i="5"/>
  <c r="KQ35" i="5" s="1"/>
  <c r="KR34" i="5"/>
  <c r="KR35" i="5" s="1"/>
  <c r="KS34" i="5"/>
  <c r="KS35" i="5" s="1"/>
  <c r="KT34" i="5"/>
  <c r="KT35" i="5" s="1"/>
  <c r="KU34" i="5"/>
  <c r="KU35" i="5" s="1"/>
  <c r="KV34" i="5"/>
  <c r="KV35" i="5" s="1"/>
  <c r="KW34" i="5"/>
  <c r="KW35" i="5" s="1"/>
  <c r="KX34" i="5"/>
  <c r="KX35" i="5" s="1"/>
  <c r="KY34" i="5"/>
  <c r="KY35" i="5" s="1"/>
  <c r="KZ34" i="5"/>
  <c r="KZ35" i="5" s="1"/>
  <c r="LA34" i="5"/>
  <c r="LA35" i="5" s="1"/>
  <c r="LB34" i="5"/>
  <c r="LB35" i="5" s="1"/>
  <c r="LC34" i="5"/>
  <c r="LC35" i="5" s="1"/>
  <c r="LD34" i="5"/>
  <c r="LD35" i="5" s="1"/>
  <c r="LE34" i="5"/>
  <c r="LE35" i="5" s="1"/>
  <c r="LF34" i="5"/>
  <c r="LF35" i="5" s="1"/>
  <c r="LG34" i="5"/>
  <c r="LG35" i="5" s="1"/>
  <c r="LH34" i="5"/>
  <c r="LH35" i="5" s="1"/>
  <c r="LI34" i="5"/>
  <c r="LI35" i="5" s="1"/>
  <c r="LJ34" i="5"/>
  <c r="LJ35" i="5" s="1"/>
  <c r="LK34" i="5"/>
  <c r="LK35" i="5" s="1"/>
  <c r="LL34" i="5"/>
  <c r="LL35" i="5" s="1"/>
  <c r="LM34" i="5"/>
  <c r="LM35" i="5" s="1"/>
  <c r="LN34" i="5"/>
  <c r="LN35" i="5" s="1"/>
  <c r="LO34" i="5"/>
  <c r="LO35" i="5" s="1"/>
  <c r="LP34" i="5"/>
  <c r="LP35" i="5" s="1"/>
  <c r="LQ34" i="5"/>
  <c r="LQ35" i="5" s="1"/>
  <c r="LR34" i="5"/>
  <c r="LR35" i="5" s="1"/>
  <c r="LS34" i="5"/>
  <c r="LS35" i="5" s="1"/>
  <c r="LT34" i="5"/>
  <c r="LT35" i="5" s="1"/>
  <c r="LU34" i="5"/>
  <c r="LU35" i="5" s="1"/>
  <c r="LV34" i="5"/>
  <c r="LV35" i="5" s="1"/>
  <c r="LW34" i="5"/>
  <c r="LW35" i="5" s="1"/>
  <c r="LX34" i="5"/>
  <c r="LX35" i="5" s="1"/>
  <c r="LY34" i="5"/>
  <c r="LY35" i="5" s="1"/>
  <c r="LZ34" i="5"/>
  <c r="LZ35" i="5" s="1"/>
  <c r="C34" i="5" l="1"/>
  <c r="C35" i="5" s="1"/>
  <c r="WU34" i="5" l="1"/>
  <c r="WU35" i="5" s="1"/>
  <c r="D34" i="5"/>
  <c r="D35" i="5" s="1"/>
  <c r="E34" i="5"/>
  <c r="E35" i="5" s="1"/>
  <c r="F34" i="5"/>
  <c r="F35" i="5" s="1"/>
  <c r="G34" i="5"/>
  <c r="G35" i="5" s="1"/>
  <c r="H34" i="5"/>
  <c r="H35" i="5" s="1"/>
  <c r="I34" i="5"/>
  <c r="I35" i="5" s="1"/>
  <c r="J34" i="5"/>
  <c r="J35" i="5" s="1"/>
  <c r="K34" i="5"/>
  <c r="K35" i="5" s="1"/>
  <c r="L34" i="5"/>
  <c r="L35" i="5" s="1"/>
  <c r="M34" i="5"/>
  <c r="M35" i="5" s="1"/>
  <c r="N34" i="5"/>
  <c r="N35" i="5" s="1"/>
  <c r="O34" i="5"/>
  <c r="O35" i="5" s="1"/>
  <c r="P34" i="5"/>
  <c r="P35" i="5" s="1"/>
  <c r="Q34" i="5"/>
  <c r="Q35" i="5" s="1"/>
  <c r="R34" i="5"/>
  <c r="R35" i="5" s="1"/>
  <c r="S34" i="5"/>
  <c r="S35" i="5" s="1"/>
  <c r="T34" i="5"/>
  <c r="T35" i="5" s="1"/>
  <c r="U34" i="5"/>
  <c r="U35" i="5" s="1"/>
  <c r="V34" i="5"/>
  <c r="V35" i="5" s="1"/>
  <c r="W34" i="5"/>
  <c r="W35" i="5" s="1"/>
  <c r="X34" i="5"/>
  <c r="X35" i="5" s="1"/>
  <c r="Y34" i="5"/>
  <c r="Y35" i="5" s="1"/>
  <c r="Z34" i="5"/>
  <c r="Z35" i="5" s="1"/>
  <c r="AA34" i="5"/>
  <c r="AA35" i="5" s="1"/>
  <c r="AB34" i="5"/>
  <c r="AB35" i="5" s="1"/>
  <c r="AC34" i="5"/>
  <c r="AC35" i="5" s="1"/>
  <c r="AD34" i="5"/>
  <c r="AD35" i="5" s="1"/>
  <c r="AE34" i="5"/>
  <c r="AE35" i="5" s="1"/>
  <c r="AF34" i="5"/>
  <c r="AF35" i="5" s="1"/>
  <c r="AG34" i="5"/>
  <c r="AG35" i="5" s="1"/>
  <c r="AH34" i="5"/>
  <c r="AH35" i="5" s="1"/>
  <c r="AI34" i="5"/>
  <c r="AI35" i="5" s="1"/>
  <c r="AJ34" i="5"/>
  <c r="AJ35" i="5" s="1"/>
  <c r="AK34" i="5"/>
  <c r="AK35" i="5" s="1"/>
  <c r="AL34" i="5"/>
  <c r="AL35" i="5" s="1"/>
  <c r="AM34" i="5"/>
  <c r="AM35" i="5" s="1"/>
  <c r="AN34" i="5"/>
  <c r="AN35" i="5" s="1"/>
  <c r="AO34" i="5"/>
  <c r="AO35" i="5" s="1"/>
  <c r="AP34" i="5"/>
  <c r="AP35" i="5" s="1"/>
  <c r="AQ34" i="5"/>
  <c r="AQ35" i="5" s="1"/>
  <c r="AR34" i="5"/>
  <c r="AR35" i="5" s="1"/>
  <c r="AS34" i="5"/>
  <c r="AS35" i="5" s="1"/>
  <c r="AT34" i="5"/>
  <c r="AT35" i="5" s="1"/>
  <c r="AU34" i="5"/>
  <c r="AU35" i="5" s="1"/>
  <c r="AV34" i="5"/>
  <c r="AV35" i="5" s="1"/>
  <c r="AW34" i="5"/>
  <c r="AW35" i="5" s="1"/>
  <c r="AX34" i="5"/>
  <c r="AX35" i="5" s="1"/>
  <c r="AY34" i="5"/>
  <c r="AY35" i="5" s="1"/>
  <c r="AZ34" i="5"/>
  <c r="AZ35" i="5" s="1"/>
  <c r="BA34" i="5"/>
  <c r="BA35" i="5" s="1"/>
  <c r="BB34" i="5"/>
  <c r="BB35" i="5" s="1"/>
  <c r="BD34" i="5"/>
  <c r="BD35" i="5" s="1"/>
  <c r="BE34" i="5"/>
  <c r="BE35" i="5" s="1"/>
  <c r="BF34" i="5"/>
  <c r="BF35" i="5" s="1"/>
  <c r="BG34" i="5"/>
  <c r="BG35" i="5" s="1"/>
  <c r="BH34" i="5"/>
  <c r="BH35" i="5" s="1"/>
  <c r="BI34" i="5"/>
  <c r="BI35" i="5" s="1"/>
  <c r="BJ34" i="5"/>
  <c r="BJ35" i="5" s="1"/>
  <c r="BK34" i="5"/>
  <c r="BK35" i="5" s="1"/>
  <c r="BL34" i="5"/>
  <c r="BL35" i="5" s="1"/>
  <c r="BM34" i="5"/>
  <c r="BM35" i="5" s="1"/>
  <c r="BN34" i="5"/>
  <c r="BN35" i="5" s="1"/>
  <c r="BO34" i="5"/>
  <c r="BO35" i="5" s="1"/>
  <c r="BP34" i="5"/>
  <c r="BP35" i="5" s="1"/>
  <c r="BQ34" i="5"/>
  <c r="BQ35" i="5" s="1"/>
  <c r="BR34" i="5"/>
  <c r="BR35" i="5" s="1"/>
  <c r="BS34" i="5"/>
  <c r="BS35" i="5" s="1"/>
  <c r="BT34" i="5"/>
  <c r="BT35" i="5" s="1"/>
  <c r="BU34" i="5"/>
  <c r="BU35" i="5" s="1"/>
  <c r="BV34" i="5"/>
  <c r="BV35" i="5" s="1"/>
  <c r="BW34" i="5"/>
  <c r="BW35" i="5" s="1"/>
  <c r="BX34" i="5"/>
  <c r="BX35" i="5" s="1"/>
  <c r="BY34" i="5"/>
  <c r="BY35" i="5" s="1"/>
  <c r="BZ34" i="5"/>
  <c r="BZ35" i="5" s="1"/>
  <c r="CA34" i="5"/>
  <c r="CA35" i="5" s="1"/>
  <c r="CB34" i="5"/>
  <c r="CB35" i="5" s="1"/>
  <c r="CC34" i="5"/>
  <c r="CC35" i="5" s="1"/>
  <c r="CD34" i="5"/>
  <c r="CD35" i="5" s="1"/>
  <c r="CE34" i="5"/>
  <c r="CE35" i="5" s="1"/>
  <c r="CF34" i="5"/>
  <c r="CF35" i="5" s="1"/>
  <c r="CG34" i="5"/>
  <c r="CG35" i="5" s="1"/>
  <c r="CH34" i="5"/>
  <c r="CH35" i="5" s="1"/>
  <c r="CI34" i="5"/>
  <c r="CI35" i="5" s="1"/>
  <c r="CJ34" i="5"/>
  <c r="CJ35" i="5" s="1"/>
  <c r="CK34" i="5"/>
  <c r="CK35" i="5" s="1"/>
  <c r="CL34" i="5"/>
  <c r="CL35" i="5" s="1"/>
  <c r="CM34" i="5"/>
  <c r="CM35" i="5" s="1"/>
  <c r="CN34" i="5"/>
  <c r="CN35" i="5" s="1"/>
  <c r="CO34" i="5"/>
  <c r="CO35" i="5" s="1"/>
  <c r="CP34" i="5"/>
  <c r="CP35" i="5" s="1"/>
  <c r="CQ34" i="5"/>
  <c r="CQ35" i="5" s="1"/>
  <c r="CR34" i="5"/>
  <c r="CR35" i="5" s="1"/>
  <c r="CS34" i="5"/>
  <c r="CS35" i="5" s="1"/>
  <c r="CT34" i="5"/>
  <c r="CT35" i="5" s="1"/>
  <c r="CU34" i="5"/>
  <c r="CU35" i="5" s="1"/>
  <c r="CV34" i="5"/>
  <c r="CV35" i="5" s="1"/>
  <c r="CW34" i="5"/>
  <c r="CW35" i="5" s="1"/>
  <c r="CX34" i="5"/>
  <c r="CX35" i="5" s="1"/>
  <c r="CY34" i="5"/>
  <c r="CY35" i="5" s="1"/>
  <c r="CZ34" i="5"/>
  <c r="CZ35" i="5" s="1"/>
  <c r="DA34" i="5"/>
  <c r="DA35" i="5" s="1"/>
  <c r="DB34" i="5"/>
  <c r="DB35" i="5" s="1"/>
  <c r="DC34" i="5"/>
  <c r="DC35" i="5" s="1"/>
  <c r="DD34" i="5"/>
  <c r="DD35" i="5" s="1"/>
  <c r="DE34" i="5"/>
  <c r="DE35" i="5" s="1"/>
  <c r="DF34" i="5"/>
  <c r="DF35" i="5" s="1"/>
  <c r="DG34" i="5"/>
  <c r="DG35" i="5" s="1"/>
  <c r="DH34" i="5"/>
  <c r="DH35" i="5" s="1"/>
  <c r="DI34" i="5"/>
  <c r="DI35" i="5" s="1"/>
  <c r="DJ34" i="5"/>
  <c r="DJ35" i="5" s="1"/>
  <c r="DK34" i="5"/>
  <c r="DK35" i="5" s="1"/>
  <c r="DL34" i="5"/>
  <c r="DL35" i="5" s="1"/>
  <c r="DM34" i="5"/>
  <c r="DM35" i="5" s="1"/>
  <c r="DN34" i="5"/>
  <c r="DN35" i="5" s="1"/>
  <c r="DO34" i="5"/>
  <c r="DO35" i="5" s="1"/>
  <c r="DP34" i="5"/>
  <c r="DP35" i="5" s="1"/>
  <c r="DQ34" i="5"/>
  <c r="DQ35" i="5" s="1"/>
  <c r="DR34" i="5"/>
  <c r="DR35" i="5" s="1"/>
  <c r="DS34" i="5"/>
  <c r="DS35" i="5" s="1"/>
  <c r="DT34" i="5"/>
  <c r="DT35" i="5" s="1"/>
  <c r="DU34" i="5"/>
  <c r="DU35" i="5" s="1"/>
  <c r="DV34" i="5"/>
  <c r="DV35" i="5" s="1"/>
  <c r="DW34" i="5"/>
  <c r="DW35" i="5" s="1"/>
  <c r="DX34" i="5"/>
  <c r="DX35" i="5" s="1"/>
  <c r="DY34" i="5"/>
  <c r="DY35" i="5" s="1"/>
  <c r="DZ34" i="5"/>
  <c r="DZ35" i="5" s="1"/>
  <c r="EA34" i="5"/>
  <c r="EA35" i="5" s="1"/>
  <c r="EB34" i="5"/>
  <c r="EB35" i="5" s="1"/>
  <c r="EC34" i="5"/>
  <c r="EC35" i="5" s="1"/>
  <c r="ED34" i="5"/>
  <c r="ED35" i="5" s="1"/>
  <c r="EE34" i="5"/>
  <c r="EE35" i="5" s="1"/>
  <c r="EF34" i="5"/>
  <c r="EF35" i="5" s="1"/>
  <c r="EG34" i="5"/>
  <c r="EG35" i="5" s="1"/>
  <c r="EH34" i="5"/>
  <c r="EH35" i="5" s="1"/>
  <c r="EI34" i="5"/>
  <c r="EI35" i="5" s="1"/>
  <c r="EJ34" i="5"/>
  <c r="EJ35" i="5" s="1"/>
  <c r="EK34" i="5"/>
  <c r="EK35" i="5" s="1"/>
  <c r="EL34" i="5"/>
  <c r="EL35" i="5" s="1"/>
  <c r="EM34" i="5"/>
  <c r="EM35" i="5" s="1"/>
  <c r="EN34" i="5"/>
  <c r="EN35" i="5" s="1"/>
  <c r="EO34" i="5"/>
  <c r="EO35" i="5" s="1"/>
  <c r="EP34" i="5"/>
  <c r="EP35" i="5" s="1"/>
  <c r="EQ34" i="5"/>
  <c r="EQ35" i="5" s="1"/>
  <c r="ER34" i="5"/>
  <c r="ER35" i="5" s="1"/>
  <c r="ES34" i="5"/>
  <c r="ES35" i="5" s="1"/>
  <c r="ET34" i="5"/>
  <c r="ET35" i="5" s="1"/>
  <c r="EU34" i="5"/>
  <c r="EU35" i="5" s="1"/>
  <c r="EV34" i="5"/>
  <c r="EV35" i="5" s="1"/>
  <c r="EW34" i="5"/>
  <c r="EW35" i="5" s="1"/>
  <c r="EX34" i="5"/>
  <c r="EX35" i="5" s="1"/>
  <c r="EY34" i="5"/>
  <c r="EY35" i="5" s="1"/>
  <c r="EZ34" i="5"/>
  <c r="EZ35" i="5" s="1"/>
  <c r="FA34" i="5"/>
  <c r="FA35" i="5" s="1"/>
  <c r="FB34" i="5"/>
  <c r="FB35" i="5" s="1"/>
  <c r="FC34" i="5"/>
  <c r="FC35" i="5" s="1"/>
  <c r="FD34" i="5"/>
  <c r="FD35" i="5" s="1"/>
  <c r="FE34" i="5"/>
  <c r="FE35" i="5" s="1"/>
  <c r="FF34" i="5"/>
  <c r="FF35" i="5" s="1"/>
  <c r="FG34" i="5"/>
  <c r="FG35" i="5" s="1"/>
  <c r="FH34" i="5"/>
  <c r="FH35" i="5" s="1"/>
  <c r="FI34" i="5"/>
  <c r="FI35" i="5" s="1"/>
  <c r="FJ34" i="5"/>
  <c r="FJ35" i="5" s="1"/>
  <c r="FK34" i="5"/>
  <c r="FK35" i="5" s="1"/>
  <c r="FL34" i="5"/>
  <c r="FL35" i="5" s="1"/>
  <c r="FM34" i="5"/>
  <c r="FM35" i="5" s="1"/>
  <c r="FN34" i="5"/>
  <c r="FN35" i="5" s="1"/>
  <c r="FO34" i="5"/>
  <c r="FO35" i="5" s="1"/>
  <c r="FP34" i="5"/>
  <c r="FP35" i="5" s="1"/>
  <c r="FQ34" i="5"/>
  <c r="FQ35" i="5" s="1"/>
  <c r="FR34" i="5"/>
  <c r="FR35" i="5" s="1"/>
  <c r="FS34" i="5"/>
  <c r="FS35" i="5" s="1"/>
  <c r="FT34" i="5"/>
  <c r="FT35" i="5" s="1"/>
  <c r="FU34" i="5"/>
  <c r="FU35" i="5" s="1"/>
  <c r="FV34" i="5"/>
  <c r="FV35" i="5" s="1"/>
  <c r="FW34" i="5"/>
  <c r="FW35" i="5" s="1"/>
  <c r="FX34" i="5"/>
  <c r="FX35" i="5" s="1"/>
  <c r="FY34" i="5"/>
  <c r="FY35" i="5" s="1"/>
  <c r="FZ34" i="5"/>
  <c r="FZ35" i="5" s="1"/>
  <c r="GA34" i="5"/>
  <c r="GA35" i="5" s="1"/>
  <c r="GB34" i="5"/>
  <c r="GB35" i="5" s="1"/>
  <c r="GC34" i="5"/>
  <c r="GC35" i="5" s="1"/>
  <c r="GD34" i="5"/>
  <c r="GD35" i="5" s="1"/>
  <c r="GE34" i="5"/>
  <c r="GE35" i="5" s="1"/>
  <c r="GF34" i="5"/>
  <c r="GF35" i="5" s="1"/>
  <c r="GG34" i="5"/>
  <c r="GG35" i="5" s="1"/>
  <c r="GH34" i="5"/>
  <c r="GH35" i="5" s="1"/>
  <c r="GI34" i="5"/>
  <c r="GI35" i="5" s="1"/>
  <c r="GJ34" i="5"/>
  <c r="GJ35" i="5" s="1"/>
  <c r="GK34" i="5"/>
  <c r="GK35" i="5" s="1"/>
  <c r="GL34" i="5"/>
  <c r="GL35" i="5" s="1"/>
  <c r="GM34" i="5"/>
  <c r="GM35" i="5" s="1"/>
  <c r="GN34" i="5"/>
  <c r="GN35" i="5" s="1"/>
  <c r="GO34" i="5"/>
  <c r="GO35" i="5" s="1"/>
  <c r="GP34" i="5"/>
  <c r="GP35" i="5" s="1"/>
  <c r="GQ34" i="5"/>
  <c r="GQ35" i="5" s="1"/>
  <c r="GR34" i="5"/>
  <c r="GR35" i="5" s="1"/>
  <c r="GS34" i="5"/>
  <c r="GS35" i="5" s="1"/>
  <c r="GT34" i="5"/>
  <c r="GT35" i="5" s="1"/>
  <c r="GU34" i="5"/>
  <c r="GU35" i="5" s="1"/>
  <c r="GV34" i="5"/>
  <c r="GV35" i="5" s="1"/>
  <c r="GW34" i="5"/>
  <c r="GW35" i="5" s="1"/>
  <c r="GX34" i="5"/>
  <c r="GX35" i="5" s="1"/>
  <c r="GY34" i="5"/>
  <c r="GY35" i="5" s="1"/>
  <c r="GZ34" i="5"/>
  <c r="GZ35" i="5" s="1"/>
  <c r="HA34" i="5"/>
  <c r="HA35" i="5" s="1"/>
  <c r="HB34" i="5"/>
  <c r="HB35" i="5" s="1"/>
  <c r="HC34" i="5"/>
  <c r="HC35" i="5" s="1"/>
  <c r="HD34" i="5"/>
  <c r="HD35" i="5" s="1"/>
  <c r="HE34" i="5"/>
  <c r="HE35" i="5" s="1"/>
  <c r="HF34" i="5"/>
  <c r="HF35" i="5" s="1"/>
  <c r="HG34" i="5"/>
  <c r="HG35" i="5" s="1"/>
  <c r="HH34" i="5"/>
  <c r="HH35" i="5" s="1"/>
  <c r="HI34" i="5"/>
  <c r="HI35" i="5" s="1"/>
  <c r="HJ34" i="5"/>
  <c r="HJ35" i="5" s="1"/>
  <c r="HK34" i="5"/>
  <c r="HK35" i="5" s="1"/>
  <c r="HL34" i="5"/>
  <c r="HL35" i="5" s="1"/>
  <c r="HM34" i="5"/>
  <c r="HM35" i="5" s="1"/>
  <c r="HN34" i="5"/>
  <c r="HN35" i="5" s="1"/>
  <c r="HO34" i="5"/>
  <c r="HO35" i="5" s="1"/>
  <c r="HP34" i="5"/>
  <c r="HP35" i="5" s="1"/>
  <c r="HQ34" i="5"/>
  <c r="HQ35" i="5" s="1"/>
  <c r="HR34" i="5"/>
  <c r="HR35" i="5" s="1"/>
  <c r="HS34" i="5"/>
  <c r="HS35" i="5" s="1"/>
  <c r="HT34" i="5"/>
  <c r="HT35" i="5" s="1"/>
  <c r="HU34" i="5"/>
  <c r="HU35" i="5" s="1"/>
  <c r="HV34" i="5"/>
  <c r="HV35" i="5" s="1"/>
  <c r="HW34" i="5"/>
  <c r="HW35" i="5" s="1"/>
  <c r="HX34" i="5"/>
  <c r="HX35" i="5" s="1"/>
  <c r="HY34" i="5"/>
  <c r="HY35" i="5" s="1"/>
  <c r="HZ34" i="5"/>
  <c r="HZ35" i="5" s="1"/>
  <c r="IA34" i="5"/>
  <c r="IA35" i="5" s="1"/>
  <c r="IB34" i="5"/>
  <c r="IB35" i="5" s="1"/>
  <c r="IC34" i="5"/>
  <c r="IC35" i="5" s="1"/>
  <c r="ID34" i="5"/>
  <c r="ID35" i="5" s="1"/>
  <c r="IE34" i="5"/>
  <c r="IE35" i="5" s="1"/>
  <c r="IF34" i="5"/>
  <c r="IF35" i="5" s="1"/>
  <c r="IG34" i="5"/>
  <c r="IG35" i="5" s="1"/>
  <c r="IH34" i="5"/>
  <c r="IH35" i="5" s="1"/>
  <c r="II34" i="5"/>
  <c r="II35" i="5" s="1"/>
  <c r="IJ34" i="5"/>
  <c r="IJ35" i="5" s="1"/>
  <c r="IK34" i="5"/>
  <c r="IK35" i="5" s="1"/>
  <c r="IL34" i="5"/>
  <c r="IL35" i="5" s="1"/>
  <c r="IM34" i="5"/>
  <c r="IM35" i="5" s="1"/>
  <c r="IN34" i="5"/>
  <c r="IN35" i="5" s="1"/>
  <c r="IO34" i="5"/>
  <c r="IO35" i="5" s="1"/>
  <c r="IP34" i="5"/>
  <c r="IP35" i="5" s="1"/>
  <c r="IQ34" i="5"/>
  <c r="IQ35" i="5" s="1"/>
  <c r="IR34" i="5"/>
  <c r="IR35" i="5" s="1"/>
  <c r="IS34" i="5"/>
  <c r="IS35" i="5" s="1"/>
  <c r="IT34" i="5"/>
  <c r="IT35" i="5" s="1"/>
  <c r="IU34" i="5"/>
  <c r="IU35" i="5" s="1"/>
  <c r="IV34" i="5"/>
  <c r="IV35" i="5" s="1"/>
  <c r="IW34" i="5"/>
  <c r="IW35" i="5" s="1"/>
  <c r="IX34" i="5"/>
  <c r="IX35" i="5" s="1"/>
  <c r="IY34" i="5"/>
  <c r="IY35" i="5" s="1"/>
  <c r="IZ34" i="5"/>
  <c r="IZ35" i="5" s="1"/>
  <c r="JA34" i="5"/>
  <c r="JA35" i="5" s="1"/>
  <c r="JB34" i="5"/>
  <c r="JB35" i="5" s="1"/>
  <c r="JC34" i="5"/>
  <c r="JC35" i="5" s="1"/>
  <c r="JD34" i="5"/>
  <c r="JD35" i="5" s="1"/>
  <c r="JE34" i="5"/>
  <c r="JE35" i="5" s="1"/>
  <c r="JF34" i="5"/>
  <c r="JF35" i="5" s="1"/>
  <c r="JG34" i="5"/>
  <c r="JG35" i="5" s="1"/>
  <c r="JH34" i="5"/>
  <c r="JH35" i="5" s="1"/>
  <c r="JI34" i="5"/>
  <c r="JI35" i="5" s="1"/>
  <c r="JJ34" i="5"/>
  <c r="JJ35" i="5" s="1"/>
  <c r="JK34" i="5"/>
  <c r="JK35" i="5" s="1"/>
  <c r="JL34" i="5"/>
  <c r="JL35" i="5" s="1"/>
  <c r="JM34" i="5"/>
  <c r="JM35" i="5" s="1"/>
  <c r="JN34" i="5"/>
  <c r="JN35" i="5" s="1"/>
  <c r="JO34" i="5"/>
  <c r="JO35" i="5" s="1"/>
  <c r="JP34" i="5"/>
  <c r="JP35" i="5" s="1"/>
  <c r="JQ34" i="5"/>
  <c r="JQ35" i="5" s="1"/>
  <c r="JR34" i="5"/>
  <c r="JR35" i="5" s="1"/>
  <c r="JS34" i="5"/>
  <c r="JS35" i="5" s="1"/>
  <c r="JT34" i="5"/>
  <c r="JT35" i="5" s="1"/>
  <c r="JU34" i="5"/>
  <c r="JU35" i="5" s="1"/>
  <c r="JV34" i="5"/>
  <c r="JV35" i="5" s="1"/>
  <c r="JW34" i="5"/>
  <c r="JW35" i="5" s="1"/>
  <c r="JX34" i="5"/>
  <c r="JX35" i="5" s="1"/>
  <c r="JY34" i="5"/>
  <c r="JY35" i="5" s="1"/>
  <c r="JZ34" i="5"/>
  <c r="JZ35" i="5" s="1"/>
  <c r="KA34" i="5"/>
  <c r="KA35" i="5" s="1"/>
  <c r="KB34" i="5"/>
  <c r="KB35" i="5" s="1"/>
  <c r="KC34" i="5"/>
  <c r="KC35" i="5" s="1"/>
  <c r="KD34" i="5"/>
  <c r="KD35" i="5" s="1"/>
  <c r="KE34" i="5"/>
  <c r="KE35" i="5" s="1"/>
  <c r="KF34" i="5"/>
  <c r="KF35" i="5" s="1"/>
  <c r="KG34" i="5"/>
  <c r="KG35" i="5" s="1"/>
  <c r="KH34" i="5"/>
  <c r="KH35" i="5" s="1"/>
  <c r="MA34" i="5"/>
  <c r="MA35" i="5" s="1"/>
  <c r="MB34" i="5"/>
  <c r="MB35" i="5" s="1"/>
  <c r="MC34" i="5"/>
  <c r="MC35" i="5" s="1"/>
  <c r="MD34" i="5"/>
  <c r="MD35" i="5" s="1"/>
  <c r="ME34" i="5"/>
  <c r="ME35" i="5" s="1"/>
  <c r="MF34" i="5"/>
  <c r="MF35" i="5" s="1"/>
  <c r="MG34" i="5"/>
  <c r="MG35" i="5" s="1"/>
  <c r="MH34" i="5"/>
  <c r="MH35" i="5" s="1"/>
  <c r="MI34" i="5"/>
  <c r="MI35" i="5" s="1"/>
  <c r="MJ34" i="5"/>
  <c r="MJ35" i="5" s="1"/>
  <c r="MK34" i="5"/>
  <c r="MK35" i="5" s="1"/>
  <c r="ML34" i="5"/>
  <c r="ML35" i="5" s="1"/>
  <c r="MM34" i="5"/>
  <c r="MM35" i="5" s="1"/>
  <c r="MN34" i="5"/>
  <c r="MN35" i="5" s="1"/>
  <c r="MO34" i="5"/>
  <c r="MO35" i="5" s="1"/>
  <c r="MP34" i="5"/>
  <c r="MP35" i="5" s="1"/>
  <c r="MQ34" i="5"/>
  <c r="MQ35" i="5" s="1"/>
  <c r="MR34" i="5"/>
  <c r="MR35" i="5" s="1"/>
  <c r="MS34" i="5"/>
  <c r="MS35" i="5" s="1"/>
  <c r="MT34" i="5"/>
  <c r="MT35" i="5" s="1"/>
  <c r="MU34" i="5"/>
  <c r="MU35" i="5" s="1"/>
  <c r="MV34" i="5"/>
  <c r="MV35" i="5" s="1"/>
  <c r="MW34" i="5"/>
  <c r="MW35" i="5" s="1"/>
  <c r="MX34" i="5"/>
  <c r="MX35" i="5" s="1"/>
  <c r="MY34" i="5"/>
  <c r="MY35" i="5" s="1"/>
  <c r="MZ34" i="5"/>
  <c r="MZ35" i="5" s="1"/>
  <c r="NA34" i="5"/>
  <c r="NA35" i="5" s="1"/>
  <c r="NB34" i="5"/>
  <c r="NB35" i="5" s="1"/>
  <c r="NC34" i="5"/>
  <c r="NC35" i="5" s="1"/>
  <c r="ND34" i="5"/>
  <c r="ND35" i="5" s="1"/>
  <c r="NE34" i="5"/>
  <c r="NE35" i="5" s="1"/>
  <c r="NF34" i="5"/>
  <c r="NF35" i="5" s="1"/>
  <c r="NG34" i="5"/>
  <c r="NG35" i="5" s="1"/>
  <c r="NH34" i="5"/>
  <c r="NH35" i="5" s="1"/>
  <c r="NI34" i="5"/>
  <c r="NI35" i="5" s="1"/>
  <c r="NJ34" i="5"/>
  <c r="NJ35" i="5" s="1"/>
  <c r="NK34" i="5"/>
  <c r="NK35" i="5" s="1"/>
  <c r="NL34" i="5"/>
  <c r="NL35" i="5" s="1"/>
  <c r="NM34" i="5"/>
  <c r="NM35" i="5" s="1"/>
  <c r="NN34" i="5"/>
  <c r="NN35" i="5" s="1"/>
  <c r="NO34" i="5"/>
  <c r="NO35" i="5" s="1"/>
  <c r="NP34" i="5"/>
  <c r="NP35" i="5" s="1"/>
  <c r="NQ34" i="5"/>
  <c r="NQ35" i="5" s="1"/>
  <c r="NR34" i="5"/>
  <c r="NR35" i="5" s="1"/>
  <c r="NS34" i="5"/>
  <c r="NS35" i="5" s="1"/>
  <c r="NT34" i="5"/>
  <c r="NT35" i="5" s="1"/>
  <c r="NU34" i="5"/>
  <c r="NU35" i="5" s="1"/>
  <c r="NV34" i="5"/>
  <c r="NV35" i="5" s="1"/>
  <c r="NW34" i="5"/>
  <c r="NW35" i="5" s="1"/>
  <c r="NX34" i="5"/>
  <c r="NX35" i="5" s="1"/>
  <c r="NY34" i="5"/>
  <c r="NY35" i="5" s="1"/>
  <c r="NZ34" i="5"/>
  <c r="NZ35" i="5" s="1"/>
  <c r="OA34" i="5"/>
  <c r="OA35" i="5" s="1"/>
  <c r="OB34" i="5"/>
  <c r="OB35" i="5" s="1"/>
  <c r="OC34" i="5"/>
  <c r="OC35" i="5" s="1"/>
  <c r="OD34" i="5"/>
  <c r="OD35" i="5" s="1"/>
  <c r="OE34" i="5"/>
  <c r="OE35" i="5" s="1"/>
  <c r="OF34" i="5"/>
  <c r="OF35" i="5" s="1"/>
  <c r="OG34" i="5"/>
  <c r="OG35" i="5" s="1"/>
  <c r="OH34" i="5"/>
  <c r="OH35" i="5" s="1"/>
  <c r="OI34" i="5"/>
  <c r="OI35" i="5" s="1"/>
  <c r="OJ34" i="5"/>
  <c r="OJ35" i="5" s="1"/>
  <c r="OK34" i="5"/>
  <c r="OK35" i="5" s="1"/>
  <c r="OL34" i="5"/>
  <c r="OL35" i="5" s="1"/>
  <c r="OM34" i="5"/>
  <c r="OM35" i="5" s="1"/>
  <c r="ON34" i="5"/>
  <c r="ON35" i="5" s="1"/>
  <c r="OO34" i="5"/>
  <c r="OO35" i="5" s="1"/>
  <c r="OP34" i="5"/>
  <c r="OP35" i="5" s="1"/>
  <c r="OQ34" i="5"/>
  <c r="OQ35" i="5" s="1"/>
  <c r="OR34" i="5"/>
  <c r="OR35" i="5" s="1"/>
  <c r="OS34" i="5"/>
  <c r="OS35" i="5" s="1"/>
  <c r="OT34" i="5"/>
  <c r="OT35" i="5" s="1"/>
  <c r="OU34" i="5"/>
  <c r="OU35" i="5" s="1"/>
  <c r="OV34" i="5"/>
  <c r="OV35" i="5" s="1"/>
  <c r="OX34" i="5"/>
  <c r="OX35" i="5" s="1"/>
  <c r="OY34" i="5"/>
  <c r="OY35" i="5" s="1"/>
  <c r="OZ34" i="5"/>
  <c r="OZ35" i="5" s="1"/>
  <c r="PA34" i="5"/>
  <c r="PA35" i="5" s="1"/>
  <c r="PB34" i="5"/>
  <c r="PB35" i="5" s="1"/>
  <c r="PC34" i="5"/>
  <c r="PC35" i="5" s="1"/>
  <c r="PD34" i="5"/>
  <c r="PD35" i="5" s="1"/>
  <c r="PE34" i="5"/>
  <c r="PE35" i="5" s="1"/>
  <c r="PF34" i="5"/>
  <c r="PF35" i="5" s="1"/>
  <c r="PG34" i="5"/>
  <c r="PG35" i="5" s="1"/>
  <c r="PH34" i="5"/>
  <c r="PH35" i="5" s="1"/>
  <c r="PI34" i="5"/>
  <c r="PI35" i="5" s="1"/>
  <c r="PJ34" i="5"/>
  <c r="PJ35" i="5" s="1"/>
  <c r="PK34" i="5"/>
  <c r="PK35" i="5" s="1"/>
  <c r="PL34" i="5"/>
  <c r="PL35" i="5" s="1"/>
  <c r="PM34" i="5"/>
  <c r="PM35" i="5" s="1"/>
  <c r="PN34" i="5"/>
  <c r="PN35" i="5" s="1"/>
  <c r="PO34" i="5"/>
  <c r="PO35" i="5" s="1"/>
  <c r="PP34" i="5"/>
  <c r="PP35" i="5" s="1"/>
  <c r="PQ34" i="5"/>
  <c r="PQ35" i="5" s="1"/>
  <c r="PR34" i="5"/>
  <c r="PR35" i="5" s="1"/>
  <c r="PS34" i="5"/>
  <c r="PS35" i="5" s="1"/>
  <c r="PT34" i="5"/>
  <c r="PT35" i="5" s="1"/>
  <c r="PU34" i="5"/>
  <c r="PU35" i="5" s="1"/>
  <c r="PV34" i="5"/>
  <c r="PV35" i="5" s="1"/>
  <c r="PW34" i="5"/>
  <c r="PW35" i="5" s="1"/>
  <c r="PX34" i="5"/>
  <c r="PX35" i="5" s="1"/>
  <c r="PY34" i="5"/>
  <c r="PY35" i="5" s="1"/>
  <c r="PZ34" i="5"/>
  <c r="PZ35" i="5" s="1"/>
  <c r="QA34" i="5"/>
  <c r="QA35" i="5" s="1"/>
  <c r="QB34" i="5"/>
  <c r="QB35" i="5" s="1"/>
  <c r="QC34" i="5"/>
  <c r="QC35" i="5" s="1"/>
  <c r="QD34" i="5"/>
  <c r="QD35" i="5" s="1"/>
  <c r="QE34" i="5"/>
  <c r="QE35" i="5" s="1"/>
  <c r="QF34" i="5"/>
  <c r="QF35" i="5" s="1"/>
  <c r="QG34" i="5"/>
  <c r="QG35" i="5" s="1"/>
  <c r="QH34" i="5"/>
  <c r="QH35" i="5" s="1"/>
  <c r="QI34" i="5"/>
  <c r="QI35" i="5" s="1"/>
  <c r="QJ34" i="5"/>
  <c r="QJ35" i="5" s="1"/>
  <c r="QK34" i="5"/>
  <c r="QK35" i="5" s="1"/>
  <c r="QL34" i="5"/>
  <c r="QL35" i="5" s="1"/>
  <c r="QM34" i="5"/>
  <c r="QM35" i="5" s="1"/>
  <c r="QN34" i="5"/>
  <c r="QN35" i="5" s="1"/>
  <c r="QO34" i="5"/>
  <c r="QO35" i="5" s="1"/>
  <c r="QP34" i="5"/>
  <c r="QP35" i="5" s="1"/>
  <c r="QQ34" i="5"/>
  <c r="QQ35" i="5" s="1"/>
  <c r="QR34" i="5"/>
  <c r="QR35" i="5" s="1"/>
  <c r="QS34" i="5"/>
  <c r="QS35" i="5" s="1"/>
  <c r="QT34" i="5"/>
  <c r="QT35" i="5" s="1"/>
  <c r="QU34" i="5"/>
  <c r="QU35" i="5" s="1"/>
  <c r="QV34" i="5"/>
  <c r="QV35" i="5" s="1"/>
  <c r="QW34" i="5"/>
  <c r="QW35" i="5" s="1"/>
  <c r="QX34" i="5"/>
  <c r="QX35" i="5" s="1"/>
  <c r="QY34" i="5"/>
  <c r="QY35" i="5" s="1"/>
  <c r="QZ34" i="5"/>
  <c r="QZ35" i="5" s="1"/>
  <c r="RA34" i="5"/>
  <c r="RA35" i="5" s="1"/>
  <c r="RB34" i="5"/>
  <c r="RB35" i="5" s="1"/>
  <c r="RC34" i="5"/>
  <c r="RC35" i="5" s="1"/>
  <c r="RD34" i="5"/>
  <c r="RD35" i="5" s="1"/>
  <c r="RE34" i="5"/>
  <c r="RE35" i="5" s="1"/>
  <c r="RF34" i="5"/>
  <c r="RF35" i="5" s="1"/>
  <c r="RG34" i="5"/>
  <c r="RG35" i="5" s="1"/>
  <c r="RH34" i="5"/>
  <c r="RH35" i="5" s="1"/>
  <c r="RI34" i="5"/>
  <c r="RI35" i="5" s="1"/>
  <c r="RJ34" i="5"/>
  <c r="RJ35" i="5" s="1"/>
  <c r="RK34" i="5"/>
  <c r="RK35" i="5" s="1"/>
  <c r="RL34" i="5"/>
  <c r="RL35" i="5" s="1"/>
  <c r="RM34" i="5"/>
  <c r="RM35" i="5" s="1"/>
  <c r="RN34" i="5"/>
  <c r="RN35" i="5" s="1"/>
  <c r="RO34" i="5"/>
  <c r="RO35" i="5" s="1"/>
  <c r="RP34" i="5"/>
  <c r="RP35" i="5" s="1"/>
  <c r="RQ34" i="5"/>
  <c r="RQ35" i="5" s="1"/>
  <c r="RR34" i="5"/>
  <c r="RR35" i="5" s="1"/>
  <c r="RS34" i="5"/>
  <c r="RS35" i="5" s="1"/>
  <c r="RT34" i="5"/>
  <c r="RT35" i="5" s="1"/>
  <c r="RU34" i="5"/>
  <c r="RU35" i="5" s="1"/>
  <c r="RV34" i="5"/>
  <c r="RV35" i="5" s="1"/>
  <c r="RW34" i="5"/>
  <c r="RW35" i="5" s="1"/>
  <c r="RX34" i="5"/>
  <c r="RX35" i="5" s="1"/>
  <c r="RY34" i="5"/>
  <c r="RY35" i="5" s="1"/>
  <c r="RZ34" i="5"/>
  <c r="RZ35" i="5" s="1"/>
  <c r="SA34" i="5"/>
  <c r="SA35" i="5" s="1"/>
  <c r="SB34" i="5"/>
  <c r="SB35" i="5" s="1"/>
  <c r="SC34" i="5"/>
  <c r="SC35" i="5" s="1"/>
  <c r="SD34" i="5"/>
  <c r="SD35" i="5" s="1"/>
  <c r="SE34" i="5"/>
  <c r="SE35" i="5" s="1"/>
  <c r="SF34" i="5"/>
  <c r="SF35" i="5" s="1"/>
  <c r="SG34" i="5"/>
  <c r="SG35" i="5" s="1"/>
  <c r="SH34" i="5"/>
  <c r="SH35" i="5" s="1"/>
  <c r="SI34" i="5"/>
  <c r="SI35" i="5" s="1"/>
  <c r="SJ34" i="5"/>
  <c r="SJ35" i="5" s="1"/>
  <c r="SK34" i="5"/>
  <c r="SK35" i="5" s="1"/>
  <c r="SL34" i="5"/>
  <c r="SL35" i="5" s="1"/>
  <c r="SM34" i="5"/>
  <c r="SM35" i="5" s="1"/>
  <c r="SN34" i="5"/>
  <c r="SN35" i="5" s="1"/>
  <c r="SO34" i="5"/>
  <c r="SO35" i="5" s="1"/>
  <c r="SP34" i="5"/>
  <c r="SP35" i="5" s="1"/>
  <c r="SQ34" i="5"/>
  <c r="SQ35" i="5" s="1"/>
  <c r="SR34" i="5"/>
  <c r="SR35" i="5" s="1"/>
  <c r="SS34" i="5"/>
  <c r="SS35" i="5" s="1"/>
  <c r="ST34" i="5"/>
  <c r="ST35" i="5" s="1"/>
  <c r="SU34" i="5"/>
  <c r="SU35" i="5" s="1"/>
  <c r="SV34" i="5"/>
  <c r="SV35" i="5" s="1"/>
  <c r="SW34" i="5"/>
  <c r="SW35" i="5" s="1"/>
  <c r="SX34" i="5"/>
  <c r="SX35" i="5" s="1"/>
  <c r="SY34" i="5"/>
  <c r="SY35" i="5" s="1"/>
  <c r="SZ34" i="5"/>
  <c r="SZ35" i="5" s="1"/>
  <c r="TA34" i="5"/>
  <c r="TA35" i="5" s="1"/>
  <c r="TB34" i="5"/>
  <c r="TB35" i="5" s="1"/>
  <c r="TC34" i="5"/>
  <c r="TC35" i="5" s="1"/>
  <c r="TD34" i="5"/>
  <c r="TD35" i="5" s="1"/>
  <c r="TE34" i="5"/>
  <c r="TE35" i="5" s="1"/>
  <c r="TF34" i="5"/>
  <c r="TF35" i="5" s="1"/>
  <c r="TG34" i="5"/>
  <c r="TG35" i="5" s="1"/>
  <c r="TH34" i="5"/>
  <c r="TH35" i="5" s="1"/>
  <c r="TI34" i="5"/>
  <c r="TI35" i="5" s="1"/>
  <c r="TJ34" i="5"/>
  <c r="TJ35" i="5" s="1"/>
  <c r="TK34" i="5"/>
  <c r="TK35" i="5" s="1"/>
  <c r="TL34" i="5"/>
  <c r="TL35" i="5" s="1"/>
  <c r="TM34" i="5"/>
  <c r="TM35" i="5" s="1"/>
  <c r="TN34" i="5"/>
  <c r="TN35" i="5" s="1"/>
  <c r="TO34" i="5"/>
  <c r="TO35" i="5" s="1"/>
  <c r="TP34" i="5"/>
  <c r="TP35" i="5" s="1"/>
  <c r="TQ34" i="5"/>
  <c r="TQ35" i="5" s="1"/>
  <c r="TR34" i="5"/>
  <c r="TR35" i="5" s="1"/>
  <c r="TS34" i="5"/>
  <c r="TS35" i="5" s="1"/>
  <c r="TT34" i="5"/>
  <c r="TT35" i="5" s="1"/>
  <c r="TU34" i="5"/>
  <c r="TU35" i="5" s="1"/>
  <c r="TV34" i="5"/>
  <c r="TV35" i="5" s="1"/>
  <c r="TW34" i="5"/>
  <c r="TW35" i="5" s="1"/>
  <c r="TX34" i="5"/>
  <c r="TX35" i="5" s="1"/>
  <c r="TY34" i="5"/>
  <c r="TY35" i="5" s="1"/>
  <c r="TZ34" i="5"/>
  <c r="TZ35" i="5" s="1"/>
  <c r="UA34" i="5"/>
  <c r="UA35" i="5" s="1"/>
  <c r="UB34" i="5"/>
  <c r="UB35" i="5" s="1"/>
  <c r="UC34" i="5"/>
  <c r="UC35" i="5" s="1"/>
  <c r="UD34" i="5"/>
  <c r="UD35" i="5" s="1"/>
  <c r="UE34" i="5"/>
  <c r="UE35" i="5" s="1"/>
  <c r="UF34" i="5"/>
  <c r="UF35" i="5" s="1"/>
  <c r="UG34" i="5"/>
  <c r="UG35" i="5" s="1"/>
  <c r="UH34" i="5"/>
  <c r="UH35" i="5" s="1"/>
  <c r="UI34" i="5"/>
  <c r="UI35" i="5" s="1"/>
  <c r="UJ34" i="5"/>
  <c r="UJ35" i="5" s="1"/>
  <c r="UK34" i="5"/>
  <c r="UK35" i="5" s="1"/>
  <c r="UL34" i="5"/>
  <c r="UL35" i="5" s="1"/>
  <c r="UM34" i="5"/>
  <c r="UM35" i="5" s="1"/>
  <c r="UN34" i="5"/>
  <c r="UN35" i="5" s="1"/>
  <c r="UO34" i="5"/>
  <c r="UO35" i="5" s="1"/>
  <c r="UP34" i="5"/>
  <c r="UP35" i="5" s="1"/>
  <c r="UQ34" i="5"/>
  <c r="UQ35" i="5" s="1"/>
  <c r="UR34" i="5"/>
  <c r="UR35" i="5" s="1"/>
  <c r="US34" i="5"/>
  <c r="US35" i="5" s="1"/>
  <c r="UT34" i="5"/>
  <c r="UT35" i="5" s="1"/>
  <c r="UU34" i="5"/>
  <c r="UU35" i="5" s="1"/>
  <c r="UV34" i="5"/>
  <c r="UV35" i="5" s="1"/>
  <c r="UW34" i="5"/>
  <c r="UW35" i="5" s="1"/>
  <c r="UX34" i="5"/>
  <c r="UX35" i="5" s="1"/>
  <c r="UY34" i="5"/>
  <c r="UY35" i="5" s="1"/>
  <c r="UZ34" i="5"/>
  <c r="UZ35" i="5" s="1"/>
  <c r="VA34" i="5"/>
  <c r="VA35" i="5" s="1"/>
  <c r="VB34" i="5"/>
  <c r="VB35" i="5" s="1"/>
  <c r="VC34" i="5"/>
  <c r="VC35" i="5" s="1"/>
  <c r="VD34" i="5"/>
  <c r="VD35" i="5" s="1"/>
  <c r="VE34" i="5"/>
  <c r="VE35" i="5" s="1"/>
  <c r="VF34" i="5"/>
  <c r="VF35" i="5" s="1"/>
  <c r="VG34" i="5"/>
  <c r="VG35" i="5" s="1"/>
  <c r="VH34" i="5"/>
  <c r="VH35" i="5" s="1"/>
  <c r="VI34" i="5"/>
  <c r="VI35" i="5" s="1"/>
  <c r="VJ34" i="5"/>
  <c r="VJ35" i="5" s="1"/>
  <c r="VK34" i="5"/>
  <c r="VK35" i="5" s="1"/>
  <c r="VL34" i="5"/>
  <c r="VL35" i="5" s="1"/>
  <c r="VM34" i="5"/>
  <c r="VM35" i="5" s="1"/>
  <c r="VN34" i="5"/>
  <c r="VN35" i="5" s="1"/>
  <c r="VO34" i="5"/>
  <c r="VO35" i="5" s="1"/>
  <c r="VP34" i="5"/>
  <c r="VP35" i="5" s="1"/>
  <c r="VQ34" i="5"/>
  <c r="VQ35" i="5" s="1"/>
  <c r="VR34" i="5"/>
  <c r="VR35" i="5" s="1"/>
  <c r="VS34" i="5"/>
  <c r="VS35" i="5" s="1"/>
  <c r="VT34" i="5"/>
  <c r="VT35" i="5" s="1"/>
  <c r="VU34" i="5"/>
  <c r="VU35" i="5" s="1"/>
  <c r="VV34" i="5"/>
  <c r="VV35" i="5" s="1"/>
  <c r="VW34" i="5"/>
  <c r="VW35" i="5" s="1"/>
  <c r="VX34" i="5"/>
  <c r="VX35" i="5" s="1"/>
  <c r="VY34" i="5"/>
  <c r="VY35" i="5" s="1"/>
  <c r="VZ34" i="5"/>
  <c r="VZ35" i="5" s="1"/>
  <c r="WA34" i="5"/>
  <c r="WA35" i="5" s="1"/>
  <c r="WB34" i="5"/>
  <c r="WB35" i="5" s="1"/>
  <c r="WC34" i="5"/>
  <c r="WC35" i="5" s="1"/>
  <c r="WD34" i="5"/>
  <c r="WD35" i="5" s="1"/>
  <c r="WE34" i="5"/>
  <c r="WE35" i="5" s="1"/>
  <c r="WF34" i="5"/>
  <c r="WF35" i="5" s="1"/>
  <c r="WG34" i="5"/>
  <c r="WG35" i="5" s="1"/>
  <c r="WH34" i="5"/>
  <c r="WH35" i="5" s="1"/>
  <c r="WI34" i="5"/>
  <c r="WI35" i="5" s="1"/>
  <c r="WJ34" i="5"/>
  <c r="WJ35" i="5" s="1"/>
  <c r="WK34" i="5"/>
  <c r="WK35" i="5" s="1"/>
  <c r="WL34" i="5"/>
  <c r="WL35" i="5" s="1"/>
  <c r="WM34" i="5"/>
  <c r="WM35" i="5" s="1"/>
  <c r="WN34" i="5"/>
  <c r="WN35" i="5" s="1"/>
  <c r="WO34" i="5"/>
  <c r="WO35" i="5" s="1"/>
  <c r="WP34" i="5"/>
  <c r="WP35" i="5" s="1"/>
  <c r="WQ34" i="5"/>
  <c r="WQ35" i="5" s="1"/>
  <c r="WR34" i="5"/>
  <c r="WR35" i="5" s="1"/>
  <c r="WS34" i="5"/>
  <c r="WS35" i="5" s="1"/>
  <c r="WT34" i="5"/>
  <c r="WT35" i="5" s="1"/>
  <c r="WV34" i="5"/>
  <c r="WV35" i="5" s="1"/>
  <c r="WW34" i="5"/>
  <c r="WW35" i="5" s="1"/>
  <c r="WX34" i="5"/>
  <c r="WX35" i="5" s="1"/>
  <c r="WY34" i="5"/>
  <c r="WY35" i="5" s="1"/>
  <c r="WZ34" i="5"/>
  <c r="WZ35" i="5" s="1"/>
  <c r="XA34" i="5"/>
  <c r="XA35" i="5" s="1"/>
  <c r="XB34" i="5"/>
  <c r="XB35" i="5" s="1"/>
  <c r="XC34" i="5"/>
  <c r="XC35" i="5" s="1"/>
  <c r="XD34" i="5"/>
  <c r="XD35" i="5" s="1"/>
  <c r="XE34" i="5"/>
  <c r="XE35" i="5" s="1"/>
  <c r="XF34" i="5"/>
  <c r="XF35" i="5" s="1"/>
  <c r="XG34" i="5"/>
  <c r="XG35" i="5" s="1"/>
  <c r="XH34" i="5"/>
  <c r="XH35" i="5" s="1"/>
  <c r="XI34" i="5"/>
  <c r="XI35" i="5" s="1"/>
  <c r="XJ34" i="5"/>
  <c r="XJ35" i="5" s="1"/>
  <c r="XK34" i="5"/>
  <c r="XK35" i="5" s="1"/>
  <c r="XL34" i="5"/>
  <c r="XL35" i="5" s="1"/>
  <c r="XM34" i="5"/>
  <c r="XM35" i="5" s="1"/>
  <c r="XN34" i="5"/>
  <c r="XN35" i="5" s="1"/>
  <c r="XO34" i="5"/>
  <c r="XO35" i="5" s="1"/>
  <c r="XP34" i="5"/>
  <c r="XP35" i="5" s="1"/>
  <c r="XQ34" i="5"/>
  <c r="XQ35" i="5" s="1"/>
  <c r="XR34" i="5"/>
  <c r="XR35" i="5" s="1"/>
  <c r="XT34" i="5"/>
  <c r="XT35" i="5" s="1"/>
  <c r="XU34" i="5"/>
  <c r="XU35" i="5" s="1"/>
  <c r="XV34" i="5"/>
  <c r="XV35" i="5" s="1"/>
  <c r="XW34" i="5"/>
  <c r="XW35" i="5" s="1"/>
  <c r="XX34" i="5"/>
  <c r="XX35" i="5" s="1"/>
  <c r="XY34" i="5"/>
  <c r="XY35" i="5" s="1"/>
  <c r="XZ34" i="5"/>
  <c r="XZ35" i="5" s="1"/>
  <c r="YA34" i="5"/>
  <c r="YA35" i="5" s="1"/>
  <c r="YB34" i="5"/>
  <c r="YB35" i="5" s="1"/>
  <c r="YC34" i="5"/>
  <c r="YC35" i="5" s="1"/>
  <c r="YD34" i="5"/>
  <c r="YD35" i="5" s="1"/>
  <c r="YE34" i="5"/>
  <c r="YE35" i="5" s="1"/>
  <c r="YF34" i="5"/>
  <c r="YF35" i="5" s="1"/>
  <c r="YG34" i="5"/>
  <c r="YG35" i="5" s="1"/>
  <c r="YH34" i="5"/>
  <c r="YH35" i="5" s="1"/>
  <c r="YI34" i="5"/>
  <c r="YI35" i="5" s="1"/>
  <c r="YJ34" i="5"/>
  <c r="YJ35" i="5" s="1"/>
  <c r="YK34" i="5"/>
  <c r="YK35" i="5" s="1"/>
  <c r="YL34" i="5"/>
  <c r="YL35" i="5" s="1"/>
  <c r="YM34" i="5"/>
  <c r="YM35" i="5" s="1"/>
  <c r="YN34" i="5"/>
  <c r="YN35" i="5" s="1"/>
  <c r="YO34" i="5"/>
  <c r="YO35" i="5" s="1"/>
  <c r="YP34" i="5"/>
  <c r="YP35" i="5" s="1"/>
  <c r="YQ34" i="5"/>
  <c r="YQ35" i="5" s="1"/>
  <c r="YR34" i="5"/>
  <c r="YR35" i="5" s="1"/>
  <c r="YS34" i="5"/>
  <c r="YS35" i="5" s="1"/>
  <c r="YT34" i="5"/>
  <c r="YT35" i="5" s="1"/>
  <c r="YU34" i="5"/>
  <c r="YU35" i="5" s="1"/>
  <c r="YV34" i="5"/>
  <c r="YV35" i="5" s="1"/>
  <c r="YW34" i="5"/>
  <c r="YW35" i="5" s="1"/>
  <c r="YX34" i="5"/>
  <c r="YX35" i="5" s="1"/>
  <c r="YY34" i="5"/>
  <c r="YY35" i="5" s="1"/>
  <c r="YZ34" i="5"/>
  <c r="YZ35" i="5" s="1"/>
  <c r="ZA34" i="5"/>
  <c r="ZA35" i="5" s="1"/>
  <c r="ZB34" i="5"/>
  <c r="ZB35" i="5" s="1"/>
  <c r="ZC34" i="5"/>
  <c r="ZC35" i="5" s="1"/>
  <c r="ZD34" i="5"/>
  <c r="ZD35" i="5" s="1"/>
  <c r="ZE34" i="5"/>
  <c r="ZE35" i="5" s="1"/>
  <c r="ZF34" i="5"/>
  <c r="ZF35" i="5" s="1"/>
  <c r="ZG34" i="5"/>
  <c r="ZG35" i="5" s="1"/>
  <c r="ZH34" i="5"/>
  <c r="ZH35" i="5" s="1"/>
  <c r="ZI34" i="5"/>
  <c r="ZI35" i="5" s="1"/>
  <c r="ZJ34" i="5"/>
  <c r="ZJ35" i="5" s="1"/>
  <c r="ZK34" i="5"/>
  <c r="ZK35" i="5" s="1"/>
  <c r="ZL34" i="5"/>
  <c r="ZL35" i="5" s="1"/>
  <c r="ZM34" i="5"/>
  <c r="ZM35" i="5" s="1"/>
  <c r="ZN34" i="5"/>
  <c r="ZN35" i="5" s="1"/>
  <c r="ZO34" i="5"/>
  <c r="ZO35" i="5" s="1"/>
  <c r="ZP34" i="5"/>
  <c r="ZP35" i="5" s="1"/>
  <c r="D50" i="5" l="1"/>
  <c r="E50" i="5" s="1"/>
  <c r="D47" i="5"/>
  <c r="E47" i="5" s="1"/>
  <c r="D48" i="5"/>
  <c r="E48" i="5" s="1"/>
  <c r="D42" i="5"/>
  <c r="E42" i="5" s="1"/>
  <c r="D46" i="5"/>
  <c r="E46" i="5" s="1"/>
  <c r="D39" i="3"/>
  <c r="D40" i="3" s="1"/>
  <c r="E39" i="3"/>
  <c r="E40" i="3" s="1"/>
  <c r="F39" i="3"/>
  <c r="F40" i="3" s="1"/>
  <c r="G39" i="3"/>
  <c r="G40" i="3" s="1"/>
  <c r="H39" i="3"/>
  <c r="I39" i="3"/>
  <c r="I40" i="3" s="1"/>
  <c r="J39" i="3"/>
  <c r="J40" i="3" s="1"/>
  <c r="K39" i="3"/>
  <c r="L39" i="3"/>
  <c r="L40" i="3" s="1"/>
  <c r="M39" i="3"/>
  <c r="N39" i="3"/>
  <c r="N40" i="3" s="1"/>
  <c r="O39" i="3"/>
  <c r="O40" i="3" s="1"/>
  <c r="P39" i="3"/>
  <c r="Q39" i="3"/>
  <c r="R39" i="3"/>
  <c r="R40" i="3" s="1"/>
  <c r="S39" i="3"/>
  <c r="S40" i="3" s="1"/>
  <c r="T39" i="3"/>
  <c r="T40" i="3" s="1"/>
  <c r="U39" i="3"/>
  <c r="V39" i="3"/>
  <c r="V40" i="3" s="1"/>
  <c r="W39" i="3"/>
  <c r="W40" i="3" s="1"/>
  <c r="X39" i="3"/>
  <c r="Y39" i="3"/>
  <c r="Z39" i="3"/>
  <c r="Z40" i="3" s="1"/>
  <c r="AA39" i="3"/>
  <c r="AA40" i="3" s="1"/>
  <c r="AB39" i="3"/>
  <c r="AB40" i="3" s="1"/>
  <c r="AC39" i="3"/>
  <c r="AD39" i="3"/>
  <c r="AD40" i="3" s="1"/>
  <c r="AE39" i="3"/>
  <c r="AE40" i="3" s="1"/>
  <c r="AF39" i="3"/>
  <c r="AG39" i="3"/>
  <c r="AH39" i="3"/>
  <c r="AH40" i="3" s="1"/>
  <c r="AI39" i="3"/>
  <c r="AI40" i="3" s="1"/>
  <c r="AJ39" i="3"/>
  <c r="AJ40" i="3" s="1"/>
  <c r="AK39" i="3"/>
  <c r="AL39" i="3"/>
  <c r="AL40" i="3" s="1"/>
  <c r="AM39" i="3"/>
  <c r="AM40" i="3" s="1"/>
  <c r="AN39" i="3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M40" i="3" s="1"/>
  <c r="BN39" i="3"/>
  <c r="BN40" i="3" s="1"/>
  <c r="BO39" i="3"/>
  <c r="BO40" i="3" s="1"/>
  <c r="BP39" i="3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J39" i="3"/>
  <c r="EJ40" i="3" s="1"/>
  <c r="EK39" i="3"/>
  <c r="EL39" i="3"/>
  <c r="EL40" i="3" s="1"/>
  <c r="EM39" i="3"/>
  <c r="EM40" i="3" s="1"/>
  <c r="EN39" i="3"/>
  <c r="EN40" i="3" s="1"/>
  <c r="EO39" i="3"/>
  <c r="EP39" i="3"/>
  <c r="EP40" i="3" s="1"/>
  <c r="EQ39" i="3"/>
  <c r="EQ40" i="3" s="1"/>
  <c r="ER39" i="3"/>
  <c r="ER40" i="3" s="1"/>
  <c r="ES39" i="3"/>
  <c r="ET39" i="3"/>
  <c r="ET40" i="3" s="1"/>
  <c r="EU39" i="3"/>
  <c r="EU40" i="3" s="1"/>
  <c r="EV39" i="3"/>
  <c r="EV40" i="3" s="1"/>
  <c r="EW39" i="3"/>
  <c r="EX39" i="3"/>
  <c r="EX40" i="3" s="1"/>
  <c r="EY39" i="3"/>
  <c r="EY40" i="3" s="1"/>
  <c r="EZ39" i="3"/>
  <c r="EZ40" i="3" s="1"/>
  <c r="FA39" i="3"/>
  <c r="FB39" i="3"/>
  <c r="FB40" i="3" s="1"/>
  <c r="FC39" i="3"/>
  <c r="FC40" i="3" s="1"/>
  <c r="FD39" i="3"/>
  <c r="FD40" i="3" s="1"/>
  <c r="FE39" i="3"/>
  <c r="FF39" i="3"/>
  <c r="FF40" i="3" s="1"/>
  <c r="FG39" i="3"/>
  <c r="FG40" i="3" s="1"/>
  <c r="FH39" i="3"/>
  <c r="FH40" i="3" s="1"/>
  <c r="FI39" i="3"/>
  <c r="FJ39" i="3"/>
  <c r="FJ40" i="3" s="1"/>
  <c r="FK39" i="3"/>
  <c r="FK40" i="3" s="1"/>
  <c r="FL39" i="3"/>
  <c r="FL40" i="3" s="1"/>
  <c r="FM39" i="3"/>
  <c r="FN39" i="3"/>
  <c r="FN40" i="3" s="1"/>
  <c r="FO39" i="3"/>
  <c r="FO40" i="3" s="1"/>
  <c r="FP39" i="3"/>
  <c r="FP40" i="3" s="1"/>
  <c r="FQ39" i="3"/>
  <c r="FQ40" i="3" s="1"/>
  <c r="FR39" i="3"/>
  <c r="FR40" i="3" s="1"/>
  <c r="FS39" i="3"/>
  <c r="FS40" i="3" s="1"/>
  <c r="FT39" i="3"/>
  <c r="FU39" i="3"/>
  <c r="FU40" i="3" s="1"/>
  <c r="FV39" i="3"/>
  <c r="FV40" i="3" s="1"/>
  <c r="FW39" i="3"/>
  <c r="FW40" i="3" s="1"/>
  <c r="FX39" i="3"/>
  <c r="FX40" i="3" s="1"/>
  <c r="FY39" i="3"/>
  <c r="FY40" i="3" s="1"/>
  <c r="FZ39" i="3"/>
  <c r="FZ40" i="3" s="1"/>
  <c r="GA39" i="3"/>
  <c r="GA40" i="3" s="1"/>
  <c r="GB39" i="3"/>
  <c r="GB40" i="3" s="1"/>
  <c r="GC39" i="3"/>
  <c r="GC40" i="3" s="1"/>
  <c r="GD39" i="3"/>
  <c r="GD40" i="3" s="1"/>
  <c r="GE39" i="3"/>
  <c r="GE40" i="3" s="1"/>
  <c r="GF39" i="3"/>
  <c r="GF40" i="3" s="1"/>
  <c r="GG39" i="3"/>
  <c r="GG40" i="3" s="1"/>
  <c r="GH39" i="3"/>
  <c r="GH40" i="3" s="1"/>
  <c r="GI39" i="3"/>
  <c r="GI40" i="3" s="1"/>
  <c r="GJ39" i="3"/>
  <c r="GK39" i="3"/>
  <c r="GK40" i="3" s="1"/>
  <c r="GL39" i="3"/>
  <c r="GL40" i="3" s="1"/>
  <c r="GM39" i="3"/>
  <c r="GM40" i="3" s="1"/>
  <c r="GN39" i="3"/>
  <c r="GN40" i="3" s="1"/>
  <c r="GO39" i="3"/>
  <c r="GO40" i="3" s="1"/>
  <c r="GP39" i="3"/>
  <c r="GP40" i="3" s="1"/>
  <c r="GQ39" i="3"/>
  <c r="GQ40" i="3" s="1"/>
  <c r="GR39" i="3"/>
  <c r="GR40" i="3" s="1"/>
  <c r="GS39" i="3"/>
  <c r="GS40" i="3" s="1"/>
  <c r="GT39" i="3"/>
  <c r="GT40" i="3" s="1"/>
  <c r="GU39" i="3"/>
  <c r="GU40" i="3" s="1"/>
  <c r="GV39" i="3"/>
  <c r="GV40" i="3" s="1"/>
  <c r="GW39" i="3"/>
  <c r="GW40" i="3" s="1"/>
  <c r="GX39" i="3"/>
  <c r="GX40" i="3" s="1"/>
  <c r="GY39" i="3"/>
  <c r="GY40" i="3" s="1"/>
  <c r="GZ39" i="3"/>
  <c r="HA39" i="3"/>
  <c r="HA40" i="3" s="1"/>
  <c r="HB39" i="3"/>
  <c r="HB40" i="3" s="1"/>
  <c r="HC39" i="3"/>
  <c r="HC40" i="3" s="1"/>
  <c r="HD39" i="3"/>
  <c r="HD40" i="3" s="1"/>
  <c r="HE39" i="3"/>
  <c r="HE40" i="3" s="1"/>
  <c r="HF39" i="3"/>
  <c r="HF40" i="3" s="1"/>
  <c r="HG39" i="3"/>
  <c r="HG40" i="3" s="1"/>
  <c r="HH39" i="3"/>
  <c r="HH40" i="3" s="1"/>
  <c r="HI39" i="3"/>
  <c r="HI40" i="3" s="1"/>
  <c r="HJ39" i="3"/>
  <c r="HJ40" i="3" s="1"/>
  <c r="HK39" i="3"/>
  <c r="HK40" i="3" s="1"/>
  <c r="HL39" i="3"/>
  <c r="HL40" i="3" s="1"/>
  <c r="HM39" i="3"/>
  <c r="HM40" i="3" s="1"/>
  <c r="HN39" i="3"/>
  <c r="HN40" i="3" s="1"/>
  <c r="HO39" i="3"/>
  <c r="HO40" i="3" s="1"/>
  <c r="HP39" i="3"/>
  <c r="HQ39" i="3"/>
  <c r="HQ40" i="3" s="1"/>
  <c r="HR39" i="3"/>
  <c r="HR40" i="3" s="1"/>
  <c r="HS39" i="3"/>
  <c r="HS40" i="3" s="1"/>
  <c r="HT39" i="3"/>
  <c r="HT40" i="3" s="1"/>
  <c r="HU39" i="3"/>
  <c r="HU40" i="3" s="1"/>
  <c r="HV39" i="3"/>
  <c r="HV40" i="3" s="1"/>
  <c r="HW39" i="3"/>
  <c r="HW40" i="3" s="1"/>
  <c r="HX39" i="3"/>
  <c r="HX40" i="3" s="1"/>
  <c r="HY39" i="3"/>
  <c r="HY40" i="3" s="1"/>
  <c r="HZ39" i="3"/>
  <c r="HZ40" i="3" s="1"/>
  <c r="IA39" i="3"/>
  <c r="IA40" i="3" s="1"/>
  <c r="IB39" i="3"/>
  <c r="IB40" i="3" s="1"/>
  <c r="IC39" i="3"/>
  <c r="IC40" i="3" s="1"/>
  <c r="ID39" i="3"/>
  <c r="ID40" i="3" s="1"/>
  <c r="IE39" i="3"/>
  <c r="IE40" i="3" s="1"/>
  <c r="IF39" i="3"/>
  <c r="IG39" i="3"/>
  <c r="IG40" i="3" s="1"/>
  <c r="IH39" i="3"/>
  <c r="IH40" i="3" s="1"/>
  <c r="II39" i="3"/>
  <c r="II40" i="3" s="1"/>
  <c r="IJ39" i="3"/>
  <c r="IJ40" i="3" s="1"/>
  <c r="IK39" i="3"/>
  <c r="IK40" i="3" s="1"/>
  <c r="IL39" i="3"/>
  <c r="IL40" i="3" s="1"/>
  <c r="IM39" i="3"/>
  <c r="IM40" i="3" s="1"/>
  <c r="IN39" i="3"/>
  <c r="IN40" i="3" s="1"/>
  <c r="IO39" i="3"/>
  <c r="IO40" i="3" s="1"/>
  <c r="IP39" i="3"/>
  <c r="IP40" i="3" s="1"/>
  <c r="IQ39" i="3"/>
  <c r="IQ40" i="3" s="1"/>
  <c r="IR39" i="3"/>
  <c r="IR40" i="3" s="1"/>
  <c r="IS39" i="3"/>
  <c r="IS40" i="3" s="1"/>
  <c r="IT39" i="3"/>
  <c r="IT40" i="3" s="1"/>
  <c r="IU39" i="3"/>
  <c r="IU40" i="3" s="1"/>
  <c r="IV39" i="3"/>
  <c r="IW39" i="3"/>
  <c r="IW40" i="3" s="1"/>
  <c r="IX39" i="3"/>
  <c r="IX40" i="3" s="1"/>
  <c r="IY39" i="3"/>
  <c r="IY40" i="3" s="1"/>
  <c r="IZ39" i="3"/>
  <c r="IZ40" i="3" s="1"/>
  <c r="JA39" i="3"/>
  <c r="JA40" i="3" s="1"/>
  <c r="JB39" i="3"/>
  <c r="JB40" i="3" s="1"/>
  <c r="JC39" i="3"/>
  <c r="JC40" i="3" s="1"/>
  <c r="JD39" i="3"/>
  <c r="JD40" i="3" s="1"/>
  <c r="JE39" i="3"/>
  <c r="JE40" i="3" s="1"/>
  <c r="JF39" i="3"/>
  <c r="JF40" i="3" s="1"/>
  <c r="JG39" i="3"/>
  <c r="JH39" i="3"/>
  <c r="JI39" i="3"/>
  <c r="JJ39" i="3"/>
  <c r="JJ40" i="3" s="1"/>
  <c r="JK39" i="3"/>
  <c r="JK40" i="3" s="1"/>
  <c r="JL39" i="3"/>
  <c r="JL40" i="3" s="1"/>
  <c r="JM39" i="3"/>
  <c r="JN39" i="3"/>
  <c r="JN40" i="3" s="1"/>
  <c r="JO39" i="3"/>
  <c r="JO40" i="3" s="1"/>
  <c r="JP39" i="3"/>
  <c r="JQ39" i="3"/>
  <c r="JR39" i="3"/>
  <c r="JR40" i="3" s="1"/>
  <c r="JS39" i="3"/>
  <c r="JS40" i="3" s="1"/>
  <c r="JT39" i="3"/>
  <c r="JT40" i="3" s="1"/>
  <c r="JU39" i="3"/>
  <c r="JV39" i="3"/>
  <c r="JV40" i="3" s="1"/>
  <c r="JW39" i="3"/>
  <c r="JW40" i="3" s="1"/>
  <c r="JX39" i="3"/>
  <c r="JY39" i="3"/>
  <c r="JZ39" i="3"/>
  <c r="JZ40" i="3" s="1"/>
  <c r="KA39" i="3"/>
  <c r="KA40" i="3" s="1"/>
  <c r="KB39" i="3"/>
  <c r="KB40" i="3" s="1"/>
  <c r="KC39" i="3"/>
  <c r="KD39" i="3"/>
  <c r="KD40" i="3" s="1"/>
  <c r="KE39" i="3"/>
  <c r="KE40" i="3" s="1"/>
  <c r="KF39" i="3"/>
  <c r="KG39" i="3"/>
  <c r="KH39" i="3"/>
  <c r="KH40" i="3" s="1"/>
  <c r="KI39" i="3"/>
  <c r="KI40" i="3" s="1"/>
  <c r="KJ39" i="3"/>
  <c r="KJ40" i="3" s="1"/>
  <c r="KK39" i="3"/>
  <c r="KL39" i="3"/>
  <c r="KL40" i="3" s="1"/>
  <c r="KM39" i="3"/>
  <c r="KM40" i="3" s="1"/>
  <c r="KN39" i="3"/>
  <c r="KO39" i="3"/>
  <c r="KO40" i="3" s="1"/>
  <c r="KP39" i="3"/>
  <c r="KP40" i="3" s="1"/>
  <c r="KQ39" i="3"/>
  <c r="KQ40" i="3" s="1"/>
  <c r="KR39" i="3"/>
  <c r="KR40" i="3" s="1"/>
  <c r="KS39" i="3"/>
  <c r="KS40" i="3" s="1"/>
  <c r="KT39" i="3"/>
  <c r="KT40" i="3" s="1"/>
  <c r="KU39" i="3"/>
  <c r="KU40" i="3" s="1"/>
  <c r="KV39" i="3"/>
  <c r="KV40" i="3" s="1"/>
  <c r="KW39" i="3"/>
  <c r="KW40" i="3" s="1"/>
  <c r="KX39" i="3"/>
  <c r="KX40" i="3" s="1"/>
  <c r="KY39" i="3"/>
  <c r="KY40" i="3" s="1"/>
  <c r="KZ39" i="3"/>
  <c r="KZ40" i="3" s="1"/>
  <c r="LA39" i="3"/>
  <c r="LA40" i="3" s="1"/>
  <c r="LB39" i="3"/>
  <c r="LB40" i="3" s="1"/>
  <c r="LC39" i="3"/>
  <c r="LC40" i="3" s="1"/>
  <c r="LD39" i="3"/>
  <c r="LE39" i="3"/>
  <c r="LE40" i="3" s="1"/>
  <c r="LF39" i="3"/>
  <c r="LF40" i="3" s="1"/>
  <c r="LG39" i="3"/>
  <c r="LG40" i="3" s="1"/>
  <c r="LH39" i="3"/>
  <c r="LH40" i="3" s="1"/>
  <c r="LI39" i="3"/>
  <c r="LI40" i="3" s="1"/>
  <c r="LJ39" i="3"/>
  <c r="LJ40" i="3" s="1"/>
  <c r="LK39" i="3"/>
  <c r="LK40" i="3" s="1"/>
  <c r="LL39" i="3"/>
  <c r="LL40" i="3" s="1"/>
  <c r="LM39" i="3"/>
  <c r="LM40" i="3" s="1"/>
  <c r="LN39" i="3"/>
  <c r="LN40" i="3" s="1"/>
  <c r="LO39" i="3"/>
  <c r="LO40" i="3" s="1"/>
  <c r="LP39" i="3"/>
  <c r="LP40" i="3" s="1"/>
  <c r="LQ39" i="3"/>
  <c r="LQ40" i="3" s="1"/>
  <c r="LR39" i="3"/>
  <c r="LR40" i="3" s="1"/>
  <c r="LS39" i="3"/>
  <c r="LS40" i="3" s="1"/>
  <c r="LT39" i="3"/>
  <c r="LU39" i="3"/>
  <c r="LU40" i="3" s="1"/>
  <c r="LV39" i="3"/>
  <c r="LV40" i="3" s="1"/>
  <c r="LW39" i="3"/>
  <c r="LW40" i="3" s="1"/>
  <c r="LX39" i="3"/>
  <c r="LX40" i="3" s="1"/>
  <c r="LY39" i="3"/>
  <c r="LY40" i="3" s="1"/>
  <c r="LZ39" i="3"/>
  <c r="LZ40" i="3" s="1"/>
  <c r="MA39" i="3"/>
  <c r="MA40" i="3" s="1"/>
  <c r="MB39" i="3"/>
  <c r="MB40" i="3" s="1"/>
  <c r="MC39" i="3"/>
  <c r="MC40" i="3" s="1"/>
  <c r="MD39" i="3"/>
  <c r="MD40" i="3" s="1"/>
  <c r="ME39" i="3"/>
  <c r="ME40" i="3" s="1"/>
  <c r="MF39" i="3"/>
  <c r="MF40" i="3" s="1"/>
  <c r="MG39" i="3"/>
  <c r="MG40" i="3" s="1"/>
  <c r="MH39" i="3"/>
  <c r="MH40" i="3" s="1"/>
  <c r="MI39" i="3"/>
  <c r="MI40" i="3" s="1"/>
  <c r="MJ39" i="3"/>
  <c r="MK39" i="3"/>
  <c r="MK40" i="3" s="1"/>
  <c r="ML39" i="3"/>
  <c r="ML40" i="3" s="1"/>
  <c r="MM39" i="3"/>
  <c r="MM40" i="3" s="1"/>
  <c r="MN39" i="3"/>
  <c r="MN40" i="3" s="1"/>
  <c r="MO39" i="3"/>
  <c r="MO40" i="3" s="1"/>
  <c r="MP39" i="3"/>
  <c r="MQ39" i="3"/>
  <c r="MQ40" i="3" s="1"/>
  <c r="MR39" i="3"/>
  <c r="MR40" i="3" s="1"/>
  <c r="MS39" i="3"/>
  <c r="MS40" i="3" s="1"/>
  <c r="MT39" i="3"/>
  <c r="MU39" i="3"/>
  <c r="MU40" i="3" s="1"/>
  <c r="MV39" i="3"/>
  <c r="MV40" i="3" s="1"/>
  <c r="MW39" i="3"/>
  <c r="MX39" i="3"/>
  <c r="MX40" i="3" s="1"/>
  <c r="MY39" i="3"/>
  <c r="MY40" i="3" s="1"/>
  <c r="MZ39" i="3"/>
  <c r="MZ40" i="3" s="1"/>
  <c r="NA39" i="3"/>
  <c r="NB39" i="3"/>
  <c r="NB40" i="3" s="1"/>
  <c r="NC39" i="3"/>
  <c r="NC40" i="3" s="1"/>
  <c r="ND39" i="3"/>
  <c r="ND40" i="3" s="1"/>
  <c r="NE39" i="3"/>
  <c r="NF39" i="3"/>
  <c r="NF40" i="3" s="1"/>
  <c r="NG39" i="3"/>
  <c r="NG40" i="3" s="1"/>
  <c r="NH39" i="3"/>
  <c r="NI39" i="3"/>
  <c r="NI40" i="3" s="1"/>
  <c r="NJ39" i="3"/>
  <c r="NJ40" i="3" s="1"/>
  <c r="H40" i="3"/>
  <c r="K40" i="3"/>
  <c r="M40" i="3"/>
  <c r="P40" i="3"/>
  <c r="Q40" i="3"/>
  <c r="U40" i="3"/>
  <c r="X40" i="3"/>
  <c r="Y40" i="3"/>
  <c r="AC40" i="3"/>
  <c r="AF40" i="3"/>
  <c r="AG40" i="3"/>
  <c r="AK40" i="3"/>
  <c r="AN40" i="3"/>
  <c r="AO40" i="3"/>
  <c r="AZ40" i="3"/>
  <c r="BP40" i="3"/>
  <c r="CF40" i="3"/>
  <c r="CV40" i="3"/>
  <c r="DL40" i="3"/>
  <c r="EB40" i="3"/>
  <c r="EI40" i="3"/>
  <c r="EK40" i="3"/>
  <c r="EO40" i="3"/>
  <c r="ES40" i="3"/>
  <c r="EW40" i="3"/>
  <c r="FA40" i="3"/>
  <c r="FE40" i="3"/>
  <c r="FI40" i="3"/>
  <c r="FM40" i="3"/>
  <c r="FT40" i="3"/>
  <c r="GJ40" i="3"/>
  <c r="GZ40" i="3"/>
  <c r="HP40" i="3"/>
  <c r="IF40" i="3"/>
  <c r="IV40" i="3"/>
  <c r="JG40" i="3"/>
  <c r="JH40" i="3"/>
  <c r="JI40" i="3"/>
  <c r="JM40" i="3"/>
  <c r="JP40" i="3"/>
  <c r="JQ40" i="3"/>
  <c r="JU40" i="3"/>
  <c r="JX40" i="3"/>
  <c r="JY40" i="3"/>
  <c r="KC40" i="3"/>
  <c r="KF40" i="3"/>
  <c r="KG40" i="3"/>
  <c r="KK40" i="3"/>
  <c r="KN40" i="3"/>
  <c r="LD40" i="3"/>
  <c r="LT40" i="3"/>
  <c r="MJ40" i="3"/>
  <c r="MP40" i="3"/>
  <c r="MT40" i="3"/>
  <c r="MW40" i="3"/>
  <c r="NA40" i="3"/>
  <c r="NE40" i="3"/>
  <c r="NH40" i="3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M39" i="2"/>
  <c r="M40" i="2" s="1"/>
  <c r="N39" i="2"/>
  <c r="N40" i="2" s="1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Y40" i="2" s="1"/>
  <c r="Z39" i="2"/>
  <c r="Z40" i="2" s="1"/>
  <c r="AA39" i="2"/>
  <c r="AA40" i="2" s="1"/>
  <c r="AB39" i="2"/>
  <c r="AB40" i="2" s="1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X40" i="2" s="1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T40" i="2" s="1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O40" i="2" s="1"/>
  <c r="CP39" i="2"/>
  <c r="CP40" i="2" s="1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B40" i="2" s="1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P40" i="2" s="1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G40" i="2" s="1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N40" i="2" s="1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A40" i="2" s="1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H40" i="2" s="1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N40" i="2" s="1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N40" i="2" s="1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U40" i="2" s="1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L40" i="2"/>
  <c r="AN40" i="2"/>
  <c r="BH40" i="2"/>
  <c r="DP40" i="2"/>
  <c r="FH40" i="2"/>
  <c r="HI40" i="2"/>
  <c r="IZ40" i="2"/>
  <c r="JT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38" i="5" l="1"/>
  <c r="E38" i="5" s="1"/>
  <c r="D40" i="5"/>
  <c r="E40" i="5" s="1"/>
  <c r="D43" i="3"/>
  <c r="E43" i="3" s="1"/>
  <c r="D44" i="3"/>
  <c r="E44" i="3" s="1"/>
  <c r="D39" i="5"/>
  <c r="E39" i="5" s="1"/>
  <c r="D45" i="3"/>
  <c r="E45" i="3" s="1"/>
  <c r="D56" i="1"/>
  <c r="E56" i="1" s="1"/>
  <c r="D61" i="3"/>
  <c r="E61" i="3" s="1"/>
  <c r="D44" i="2"/>
  <c r="E44" i="2" s="1"/>
  <c r="D56" i="5"/>
  <c r="E56" i="5" s="1"/>
  <c r="D51" i="5"/>
  <c r="E51" i="5" s="1"/>
  <c r="D44" i="5"/>
  <c r="E44" i="5" s="1"/>
  <c r="D55" i="5"/>
  <c r="E55" i="5" s="1"/>
  <c r="D43" i="5"/>
  <c r="E43" i="5" s="1"/>
  <c r="D54" i="5"/>
  <c r="E54" i="5" s="1"/>
  <c r="D52" i="5"/>
  <c r="E52" i="5" s="1"/>
  <c r="D57" i="3"/>
  <c r="E57" i="3" s="1"/>
  <c r="D59" i="3"/>
  <c r="E59" i="3" s="1"/>
  <c r="D56" i="3"/>
  <c r="E56" i="3" s="1"/>
  <c r="D60" i="3"/>
  <c r="E60" i="3" s="1"/>
  <c r="D51" i="3"/>
  <c r="E51" i="3" s="1"/>
  <c r="D52" i="3"/>
  <c r="E52" i="3" s="1"/>
  <c r="D49" i="3"/>
  <c r="E49" i="3" s="1"/>
  <c r="D47" i="3"/>
  <c r="E47" i="3" s="1"/>
  <c r="D55" i="3"/>
  <c r="E55" i="3" s="1"/>
  <c r="D53" i="3"/>
  <c r="E53" i="3" s="1"/>
  <c r="D48" i="3"/>
  <c r="E48" i="3" s="1"/>
  <c r="D53" i="2"/>
  <c r="E53" i="2" s="1"/>
  <c r="D61" i="2"/>
  <c r="E61" i="2" s="1"/>
  <c r="D51" i="2"/>
  <c r="E51" i="2" s="1"/>
  <c r="D52" i="2"/>
  <c r="E52" i="2" s="1"/>
  <c r="D48" i="2"/>
  <c r="E48" i="2" s="1"/>
  <c r="D56" i="2"/>
  <c r="E56" i="2" s="1"/>
  <c r="D47" i="2"/>
  <c r="E47" i="2" s="1"/>
  <c r="D59" i="2"/>
  <c r="E59" i="2" s="1"/>
  <c r="D49" i="2"/>
  <c r="E49" i="2" s="1"/>
  <c r="D57" i="2"/>
  <c r="E57" i="2" s="1"/>
  <c r="D45" i="2"/>
  <c r="E45" i="2" s="1"/>
  <c r="D60" i="2"/>
  <c r="E60" i="2" s="1"/>
  <c r="D55" i="2"/>
  <c r="E55" i="2" s="1"/>
  <c r="D43" i="2"/>
  <c r="E43" i="2" s="1"/>
  <c r="D43" i="1"/>
  <c r="E43" i="1" s="1"/>
  <c r="D48" i="1"/>
  <c r="E48" i="1" s="1"/>
  <c r="D47" i="1"/>
  <c r="E47" i="1" s="1"/>
  <c r="D60" i="1"/>
  <c r="E60" i="1" s="1"/>
  <c r="D52" i="1"/>
  <c r="E52" i="1" s="1"/>
  <c r="D49" i="1"/>
  <c r="E49" i="1" s="1"/>
  <c r="D44" i="1"/>
  <c r="E44" i="1" s="1"/>
  <c r="D61" i="1"/>
  <c r="E61" i="1" s="1"/>
  <c r="D55" i="1"/>
  <c r="E55" i="1" s="1"/>
  <c r="D53" i="1"/>
  <c r="E53" i="1" s="1"/>
  <c r="D59" i="1"/>
  <c r="E59" i="1" s="1"/>
  <c r="D57" i="1"/>
  <c r="E57" i="1" s="1"/>
  <c r="D51" i="1"/>
  <c r="E51" i="1" s="1"/>
  <c r="D45" i="1"/>
  <c r="E45" i="1" s="1"/>
</calcChain>
</file>

<file path=xl/sharedStrings.xml><?xml version="1.0" encoding="utf-8"?>
<sst xmlns="http://schemas.openxmlformats.org/spreadsheetml/2006/main" count="3012" uniqueCount="2386">
  <si>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</si>
  <si>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</si>
  <si>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</si>
  <si>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</si>
  <si>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</si>
  <si>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</si>
  <si>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</si>
  <si>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</si>
  <si>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</si>
  <si>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</si>
  <si>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</si>
  <si>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</si>
  <si>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</si>
  <si>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</si>
  <si>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</si>
  <si>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</si>
  <si>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</si>
  <si>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</si>
  <si>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</si>
  <si>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</si>
  <si>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</si>
  <si>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</si>
  <si>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</si>
  <si>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</si>
  <si>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</si>
  <si>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</si>
  <si>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</si>
  <si>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</si>
  <si>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</si>
  <si>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</si>
  <si>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</si>
  <si>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</si>
  <si>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</si>
  <si>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</si>
  <si>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</si>
  <si>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</si>
  <si>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</si>
  <si>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</si>
  <si>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</si>
  <si>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</si>
  <si>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</si>
  <si>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</si>
  <si>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</si>
  <si>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</si>
  <si>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</si>
  <si>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</si>
  <si>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</si>
  <si>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</si>
  <si>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</si>
  <si>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</si>
  <si>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</si>
  <si>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</si>
  <si>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</si>
  <si>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</si>
  <si>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</si>
  <si>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</si>
  <si>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</si>
  <si>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</si>
  <si>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</si>
  <si>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</si>
  <si>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</si>
  <si>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</si>
  <si>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</si>
  <si>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</si>
  <si>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</si>
  <si>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</si>
  <si>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</si>
  <si>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</si>
  <si>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</si>
  <si>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</si>
  <si>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</si>
  <si>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</si>
  <si>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</si>
  <si>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</si>
  <si>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</si>
  <si>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</si>
  <si>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</si>
  <si>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</si>
  <si>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</si>
  <si>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</si>
  <si>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</si>
  <si>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</si>
  <si>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</si>
  <si>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</si>
  <si>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</si>
  <si>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</si>
  <si>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</si>
  <si>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</si>
  <si>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</si>
  <si>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</si>
  <si>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</si>
  <si>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</si>
  <si>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</si>
  <si>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</si>
  <si>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</si>
  <si>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</si>
  <si>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</si>
  <si>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</si>
  <si>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</si>
  <si>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</si>
  <si>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</si>
  <si>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</si>
  <si>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</si>
  <si>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</si>
  <si>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</si>
  <si>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</si>
  <si>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</si>
  <si>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</si>
  <si>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</si>
  <si>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</si>
  <si>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</si>
  <si>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</si>
  <si>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</si>
  <si>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</si>
  <si>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</si>
  <si>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</si>
  <si>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</si>
  <si>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</si>
  <si>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</si>
  <si>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</si>
  <si>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</si>
  <si>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</si>
  <si>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</si>
  <si>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</si>
  <si>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</si>
  <si>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</si>
  <si>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</si>
  <si>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</si>
  <si>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</si>
  <si>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</si>
  <si>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</si>
  <si>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</si>
  <si>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</si>
  <si>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</si>
  <si>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</si>
  <si>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</si>
  <si>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</si>
  <si>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</si>
  <si>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</si>
  <si>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</si>
  <si>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</si>
  <si>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</si>
  <si>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</si>
  <si>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</si>
  <si>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</si>
  <si>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</si>
  <si>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</si>
  <si>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</si>
  <si>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</si>
  <si>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</si>
  <si>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</si>
  <si>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</si>
  <si>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</si>
  <si>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</si>
  <si>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</si>
  <si>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</si>
  <si>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</si>
  <si>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</si>
  <si>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</si>
  <si>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</si>
  <si>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</si>
  <si>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</si>
  <si>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</si>
  <si>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</si>
  <si>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</si>
  <si>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</si>
  <si>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</si>
  <si>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</si>
  <si>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</si>
  <si>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</si>
  <si>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</si>
  <si>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</si>
  <si>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</si>
  <si>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</si>
  <si>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</si>
  <si>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</si>
  <si>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</si>
  <si>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</si>
  <si>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</si>
  <si>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</si>
  <si>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</si>
  <si>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</si>
  <si>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</si>
  <si>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</si>
  <si>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</si>
  <si>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</si>
  <si>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</si>
  <si>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</si>
  <si>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</si>
  <si>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</si>
  <si>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</si>
  <si>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</si>
  <si>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</si>
  <si>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</si>
  <si>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</si>
  <si>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</si>
  <si>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</si>
  <si>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</si>
  <si>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</si>
  <si>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</si>
  <si>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</si>
  <si>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</si>
  <si>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</si>
  <si>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</si>
  <si>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</si>
  <si>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</si>
  <si>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</si>
  <si>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</si>
  <si>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</si>
  <si>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</si>
  <si>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</si>
  <si>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</si>
  <si>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</si>
  <si>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</si>
  <si>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</si>
  <si>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</si>
  <si>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</si>
  <si>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</si>
  <si>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</si>
  <si>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</si>
  <si>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</si>
  <si>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</si>
  <si>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</si>
  <si>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</si>
  <si>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</si>
  <si>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</si>
  <si>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</si>
  <si>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</si>
  <si>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</si>
  <si>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</si>
  <si>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</si>
  <si>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</si>
  <si>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</si>
  <si>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</si>
  <si>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</si>
  <si>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</si>
  <si>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</si>
  <si>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</si>
  <si>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</si>
  <si>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</si>
  <si>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</si>
  <si>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</si>
  <si>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</si>
  <si>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</si>
  <si>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</si>
  <si>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</si>
  <si>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</si>
  <si>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</si>
  <si>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</si>
  <si>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</si>
  <si>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</si>
  <si>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</si>
  <si>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</si>
  <si>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</si>
  <si>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</si>
  <si>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</si>
  <si>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</si>
  <si>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</si>
  <si>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</si>
  <si>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</si>
  <si>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</si>
  <si>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</si>
  <si>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</si>
  <si>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</si>
  <si>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</si>
  <si>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</si>
  <si>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</si>
  <si>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</si>
  <si>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</si>
  <si>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</si>
  <si>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</si>
  <si>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</si>
  <si>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</si>
  <si>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</si>
  <si>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</si>
  <si>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</si>
  <si>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</si>
  <si>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</si>
  <si>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</si>
  <si>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</si>
  <si>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</si>
  <si>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</si>
  <si>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</si>
  <si>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</si>
  <si>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</si>
  <si>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</si>
  <si>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</si>
  <si>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</si>
  <si>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</si>
  <si>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</si>
  <si>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</si>
  <si>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</si>
  <si>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</si>
  <si>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</si>
  <si>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</si>
  <si>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</si>
  <si>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</si>
  <si>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</si>
  <si>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</si>
  <si>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</si>
  <si>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</si>
  <si>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</si>
  <si>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</si>
  <si>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</si>
  <si>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</si>
  <si>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</si>
  <si>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</si>
  <si>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</si>
  <si>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</si>
  <si>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</si>
  <si>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</si>
  <si>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</si>
  <si>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</si>
  <si>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</si>
  <si>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</si>
  <si>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</si>
  <si>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</si>
  <si>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</si>
  <si>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</si>
  <si>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</si>
  <si>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</si>
  <si>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</si>
  <si>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</si>
  <si>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</si>
  <si>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</si>
  <si>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</si>
  <si>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</si>
  <si>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</si>
  <si>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</si>
  <si>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</si>
  <si>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</si>
  <si>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</si>
  <si>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</si>
  <si>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</si>
  <si>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</si>
  <si>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</si>
  <si>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</si>
  <si>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</si>
  <si>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</si>
  <si>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</si>
  <si>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</si>
  <si>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</si>
  <si>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</si>
  <si>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</si>
  <si>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</si>
  <si>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</si>
  <si>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</si>
  <si>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</si>
  <si>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</si>
  <si>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</si>
  <si>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</si>
  <si>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</si>
  <si>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</si>
  <si>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</si>
  <si>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</si>
  <si>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</si>
  <si>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</si>
  <si>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</si>
  <si>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</si>
  <si>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</si>
  <si>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</si>
  <si>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</si>
  <si>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</si>
  <si>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</si>
  <si>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</si>
  <si>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</si>
  <si>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</si>
  <si>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</si>
  <si>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</si>
  <si>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</si>
  <si>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</si>
  <si>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</si>
  <si>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</si>
  <si>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</si>
  <si>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</si>
  <si>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</si>
  <si>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</si>
  <si>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</si>
  <si>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</si>
  <si>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</si>
  <si>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</si>
  <si>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</si>
  <si>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</si>
  <si>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</si>
  <si>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</si>
  <si>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</si>
  <si>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</si>
  <si>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</si>
  <si>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</si>
  <si>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</si>
  <si>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</si>
  <si>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</si>
  <si>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</si>
  <si>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</si>
  <si>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</si>
  <si>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</si>
  <si>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</si>
  <si>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</si>
  <si>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</si>
  <si>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</si>
  <si>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</si>
  <si>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</si>
  <si>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</si>
  <si>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</si>
  <si>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</si>
  <si>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</si>
  <si>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</si>
  <si>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</si>
  <si>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</si>
  <si>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</si>
  <si>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</si>
  <si>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</si>
  <si>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</si>
  <si>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</si>
  <si>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</si>
  <si>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</si>
  <si>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</si>
  <si>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</si>
  <si>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</si>
  <si>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</si>
  <si>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</si>
  <si>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</si>
  <si>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</si>
  <si>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</si>
  <si>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</si>
  <si>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</si>
  <si>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</si>
  <si>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</si>
  <si>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</si>
  <si>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</si>
  <si>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</si>
  <si>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</si>
  <si>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</si>
  <si>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</si>
  <si>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</si>
  <si>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</si>
  <si>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</si>
  <si>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</si>
  <si>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</si>
  <si>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</si>
  <si>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</si>
  <si>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</si>
  <si>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</si>
  <si>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</si>
  <si>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</si>
  <si>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</si>
  <si>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</si>
  <si>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</si>
  <si>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</si>
  <si>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</si>
  <si>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</si>
  <si>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</si>
  <si>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</si>
  <si>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</si>
  <si>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</si>
  <si>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</si>
  <si>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</si>
  <si>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</si>
  <si>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</si>
  <si>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</si>
  <si>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</si>
  <si>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</si>
  <si>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</si>
  <si>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</si>
  <si>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</si>
  <si>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</si>
  <si>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</si>
  <si>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</si>
  <si>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</si>
  <si>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</si>
  <si>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</si>
  <si>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</si>
  <si>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</si>
  <si>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</si>
  <si>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</si>
  <si>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</si>
  <si>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</si>
  <si>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</si>
  <si>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</si>
  <si>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</si>
  <si>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</si>
  <si>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</si>
  <si>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</si>
  <si>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</si>
  <si>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</si>
  <si>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</si>
  <si>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</si>
  <si>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</si>
  <si>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</si>
  <si>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</si>
  <si>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</si>
  <si>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</si>
  <si>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</si>
  <si>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</si>
  <si>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</si>
  <si>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</si>
  <si>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</si>
  <si>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</si>
  <si>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</si>
  <si>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</si>
  <si>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</si>
  <si>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</si>
  <si>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</si>
  <si>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</si>
  <si>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</si>
  <si>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</si>
  <si>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</si>
  <si>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</si>
  <si>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</si>
  <si>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</si>
  <si>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</si>
  <si>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</si>
  <si>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</si>
  <si>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</si>
  <si>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</si>
  <si>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</si>
  <si>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</si>
  <si>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</si>
  <si>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</si>
  <si>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</si>
  <si>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</si>
  <si>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</si>
  <si>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</si>
  <si>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</si>
  <si>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</si>
  <si>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</si>
  <si>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</si>
  <si>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</si>
  <si>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</si>
  <si>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</si>
  <si>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</si>
  <si>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</si>
  <si>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</si>
  <si>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</si>
  <si>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</si>
  <si>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</si>
  <si>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</si>
  <si>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</si>
  <si>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</si>
  <si>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</si>
  <si>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</si>
  <si>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</si>
  <si>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</si>
  <si>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</si>
  <si>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</si>
  <si>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</si>
  <si>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</si>
  <si>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</si>
  <si>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</si>
  <si>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</si>
  <si>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</si>
  <si>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</si>
  <si>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</si>
  <si>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</si>
  <si>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</si>
  <si>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</si>
  <si>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</si>
  <si>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</si>
  <si>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</si>
  <si>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</si>
  <si>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</si>
  <si>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</si>
  <si>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</si>
  <si>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</si>
  <si>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</si>
  <si>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</si>
  <si>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</si>
  <si>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</si>
  <si>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</si>
  <si>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</si>
  <si>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</si>
  <si>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</si>
  <si>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</si>
  <si>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</si>
  <si>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</si>
  <si>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</si>
  <si>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</si>
  <si>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</si>
  <si>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</si>
  <si>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</si>
  <si>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</si>
  <si>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</si>
  <si>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</si>
  <si>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</si>
  <si>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</si>
  <si>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</si>
  <si>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</si>
  <si>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</si>
  <si>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</si>
  <si>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</si>
  <si>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</si>
  <si>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</si>
  <si>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</si>
  <si>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</si>
  <si>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</si>
  <si>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</si>
  <si>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</si>
  <si>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</si>
  <si>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</si>
  <si>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</si>
  <si>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</si>
  <si>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</si>
  <si>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</si>
  <si>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</si>
  <si>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</si>
  <si>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</si>
  <si>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</si>
  <si>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</si>
  <si>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</si>
  <si>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</si>
  <si>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</si>
  <si>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</si>
  <si>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</si>
  <si>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</si>
  <si>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</si>
  <si>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</si>
  <si>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</si>
  <si>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</si>
  <si>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</si>
  <si>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</si>
  <si>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</si>
  <si>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</si>
  <si>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</si>
  <si>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</si>
  <si>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</si>
  <si>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</si>
  <si>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</si>
  <si>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</si>
  <si>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</si>
  <si>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</si>
  <si>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</si>
  <si>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</si>
  <si>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</si>
  <si>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</si>
  <si>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</si>
  <si>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</si>
  <si>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</si>
  <si>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</si>
  <si>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</si>
  <si>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</si>
  <si>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</si>
  <si>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</si>
  <si>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</si>
  <si>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</si>
  <si>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</si>
  <si>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</si>
  <si>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</si>
  <si>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</si>
  <si>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</si>
  <si>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</si>
  <si>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</si>
  <si>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</si>
  <si>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</si>
  <si>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</si>
  <si>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</si>
  <si>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</si>
  <si>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</si>
  <si>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</si>
  <si>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</si>
  <si>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</si>
  <si>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</si>
  <si>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</si>
  <si>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</si>
  <si>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</si>
  <si>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</si>
  <si>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</si>
  <si>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</si>
  <si>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</si>
  <si>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</si>
  <si>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</si>
  <si>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</si>
  <si>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</si>
  <si>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</si>
  <si>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</si>
  <si>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</si>
  <si>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</si>
  <si>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</si>
  <si>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</si>
  <si>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</si>
  <si>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</si>
  <si>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</si>
  <si>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</si>
  <si>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</si>
  <si>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</si>
  <si>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</si>
  <si>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</si>
  <si>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</si>
  <si>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</si>
  <si>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</si>
  <si>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</si>
  <si>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</si>
  <si>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</si>
  <si>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</si>
  <si>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</si>
  <si>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</si>
  <si>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</si>
  <si>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</si>
  <si>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</si>
  <si>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</si>
  <si>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</si>
  <si>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</si>
  <si>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</si>
  <si>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</si>
  <si>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</si>
  <si>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</si>
  <si>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</si>
  <si>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</si>
  <si>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</si>
  <si>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</si>
  <si>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</si>
  <si>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</si>
  <si>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</si>
  <si>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</si>
  <si>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</si>
  <si>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</si>
  <si>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</si>
  <si>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</si>
  <si>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</si>
  <si>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</si>
  <si>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</si>
  <si>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</si>
  <si>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</si>
  <si>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</si>
  <si>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</si>
  <si>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</si>
  <si>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</si>
  <si>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</si>
  <si>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</si>
  <si>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</si>
  <si>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</si>
  <si>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</si>
  <si>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</si>
  <si>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</si>
  <si>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</si>
  <si>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</si>
  <si>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</si>
  <si>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</si>
  <si>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</si>
  <si>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</si>
  <si>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</si>
  <si>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</si>
  <si>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</si>
  <si>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</si>
  <si>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</si>
  <si>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</si>
  <si>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</si>
  <si>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</si>
  <si>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</si>
  <si>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</si>
  <si>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</si>
  <si>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</si>
  <si>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</si>
  <si>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</si>
  <si>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</si>
  <si>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</si>
  <si>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</si>
  <si>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</si>
  <si>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</si>
  <si>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</si>
  <si>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</si>
  <si>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</si>
  <si>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</si>
  <si>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</si>
  <si>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</si>
  <si>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</si>
  <si>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</si>
  <si>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</si>
  <si>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</si>
  <si>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</si>
  <si>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</si>
  <si>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</si>
  <si>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</si>
  <si>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</si>
  <si>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</si>
  <si>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</si>
  <si>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</si>
  <si>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</si>
  <si>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</si>
  <si>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</si>
  <si>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</si>
  <si>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</si>
  <si>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</si>
  <si>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</si>
  <si>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</si>
  <si>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</si>
  <si>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</si>
  <si>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</si>
  <si>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</si>
  <si>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</si>
  <si>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</si>
  <si>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</si>
  <si>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</si>
  <si>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</si>
  <si>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</si>
  <si>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</si>
  <si>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</si>
  <si>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</si>
  <si>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</si>
  <si>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</si>
  <si>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</si>
  <si>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</si>
  <si>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</si>
  <si>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</si>
  <si>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</si>
  <si>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</si>
  <si>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</si>
  <si>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</si>
  <si>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</si>
  <si>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</si>
  <si>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</si>
  <si>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</si>
  <si>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</si>
  <si>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</si>
  <si>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</si>
  <si>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</si>
  <si>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</si>
  <si>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</si>
  <si>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</si>
  <si>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</si>
  <si>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</si>
  <si>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</si>
  <si>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</si>
  <si>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</si>
  <si>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</si>
  <si>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</si>
  <si>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</si>
  <si>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</si>
  <si>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</si>
  <si>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</si>
  <si>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</si>
  <si>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</si>
  <si>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</si>
  <si>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</si>
  <si>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</si>
  <si>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</si>
  <si>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</si>
  <si>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</si>
  <si>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</si>
  <si>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</si>
  <si>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</si>
  <si>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</si>
  <si>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</si>
  <si>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</si>
  <si>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</si>
  <si>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</si>
  <si>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</si>
  <si>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</si>
  <si>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</si>
  <si>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</si>
  <si>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</si>
  <si>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</si>
  <si>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</si>
  <si>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</si>
  <si>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</si>
  <si>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</si>
  <si>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</si>
  <si>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</si>
  <si>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</si>
  <si>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</si>
  <si>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</si>
  <si>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</si>
  <si>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</si>
  <si>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</si>
  <si>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</si>
  <si>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</si>
  <si>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</si>
  <si>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</si>
  <si>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</si>
  <si>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</si>
  <si>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</si>
  <si>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</si>
  <si>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</si>
  <si>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</si>
  <si>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</si>
  <si>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</si>
  <si>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</si>
  <si>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</si>
  <si>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</si>
  <si>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</si>
  <si>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</si>
  <si>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</si>
  <si>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</si>
  <si>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</si>
  <si>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</si>
  <si>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</si>
  <si>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</si>
  <si>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</si>
  <si>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</si>
  <si>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</si>
  <si>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</si>
  <si>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</si>
  <si>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</si>
  <si>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</si>
  <si>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</si>
  <si>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</si>
  <si>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</si>
  <si>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</si>
  <si>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</si>
  <si>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</si>
  <si>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</si>
  <si>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</si>
  <si>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</si>
  <si>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</si>
  <si>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</si>
  <si>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</si>
  <si>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</si>
  <si>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</si>
  <si>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</si>
  <si>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</si>
  <si>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</si>
  <si>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</si>
  <si>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</si>
  <si>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</si>
  <si>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</si>
  <si>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</si>
  <si>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</si>
  <si>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</si>
  <si>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</si>
  <si>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</si>
  <si>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</si>
  <si>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</si>
  <si>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</si>
  <si>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</si>
  <si>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</si>
  <si>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</si>
  <si>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</si>
  <si>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</si>
  <si>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</si>
  <si>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</si>
  <si>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</si>
  <si>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</si>
  <si>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</si>
  <si>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</si>
  <si>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</si>
  <si>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</si>
  <si>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</si>
  <si>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</si>
  <si>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</si>
  <si>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</si>
  <si>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</si>
  <si>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</si>
  <si>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</si>
  <si>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</si>
  <si>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</si>
  <si>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</si>
  <si>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</si>
  <si>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</si>
  <si>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</si>
  <si>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</si>
  <si>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</si>
  <si>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</si>
  <si>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</si>
  <si>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</si>
  <si>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</si>
  <si>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</si>
  <si>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</si>
  <si>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</si>
  <si>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</si>
  <si>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</si>
  <si>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</si>
  <si>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</si>
  <si>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</si>
  <si>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</si>
  <si>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</si>
  <si>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</si>
  <si>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</si>
  <si>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</si>
  <si>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</si>
  <si>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</si>
  <si>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</si>
  <si>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</si>
  <si>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</si>
  <si>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</si>
  <si>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</si>
  <si>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</si>
  <si>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</si>
  <si>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</si>
  <si>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</si>
  <si>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</si>
  <si>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</si>
  <si>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</si>
  <si>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</si>
  <si>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</si>
  <si>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</si>
  <si>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</si>
  <si>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</si>
  <si>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</si>
  <si>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</si>
  <si>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</si>
  <si>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</si>
  <si>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</si>
  <si>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</si>
  <si>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</si>
  <si>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</si>
  <si>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</si>
  <si>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</si>
  <si>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</si>
  <si>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</si>
  <si>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</si>
  <si>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</si>
  <si>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</si>
  <si>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</si>
  <si>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</si>
  <si>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</si>
  <si>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</si>
  <si>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</si>
  <si>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</si>
  <si>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</si>
  <si>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</si>
  <si>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</si>
  <si>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</si>
  <si>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</si>
  <si>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</si>
  <si>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</si>
  <si>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</si>
  <si>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</si>
  <si>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</si>
  <si>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</si>
  <si>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</si>
  <si>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</si>
  <si>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</si>
  <si>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</si>
  <si>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</si>
  <si>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</si>
  <si>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</si>
  <si>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</si>
  <si>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</si>
  <si>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</si>
  <si>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</si>
  <si>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</si>
  <si>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</si>
  <si>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</si>
  <si>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</si>
  <si>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</si>
  <si>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</si>
  <si>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</si>
  <si>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</si>
  <si>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</si>
  <si>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</si>
  <si>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</si>
  <si>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</si>
  <si>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</si>
  <si>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</si>
  <si>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</si>
  <si>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</si>
  <si>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</si>
  <si>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</si>
  <si>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</si>
  <si>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</si>
  <si>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</si>
  <si>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</si>
  <si>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</si>
  <si>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</si>
  <si>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</si>
  <si>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</si>
  <si>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</si>
  <si>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</si>
  <si>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</si>
  <si>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</si>
  <si>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</si>
  <si>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</si>
  <si>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</si>
  <si>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</si>
  <si>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</si>
  <si>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</si>
  <si>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</si>
  <si>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</si>
  <si>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</si>
  <si>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</si>
  <si>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</si>
  <si>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</si>
  <si>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</si>
  <si>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</si>
  <si>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</si>
  <si>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</si>
  <si>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</si>
  <si>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</si>
  <si>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</si>
  <si>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</si>
  <si>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</si>
  <si>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</si>
  <si>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</si>
  <si>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</si>
  <si>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</si>
  <si>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</si>
  <si>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</si>
  <si>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</si>
  <si>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</si>
  <si>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</si>
  <si>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</si>
  <si>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</si>
  <si>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</si>
  <si>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</si>
  <si>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</si>
  <si>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</si>
  <si>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</si>
  <si>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</si>
  <si>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</si>
  <si>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</si>
  <si>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</si>
  <si>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</si>
  <si>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</si>
  <si>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</si>
  <si>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</si>
  <si>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</si>
  <si>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</si>
  <si>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</si>
  <si>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</si>
  <si>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</si>
  <si>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</si>
  <si>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</si>
  <si>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</si>
  <si>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</si>
  <si>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</si>
  <si>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</si>
  <si>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</si>
  <si>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</si>
  <si>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</si>
  <si>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</si>
  <si>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</si>
  <si>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</si>
  <si>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</si>
  <si>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</si>
  <si>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</si>
  <si>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</si>
  <si>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</si>
  <si>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</si>
  <si>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</si>
  <si>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</si>
  <si>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</si>
  <si>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</si>
  <si>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</si>
  <si>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</si>
  <si>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</si>
  <si>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</si>
  <si>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</si>
  <si>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</si>
  <si>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</si>
  <si>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</si>
  <si>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</si>
  <si>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</si>
  <si>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</si>
  <si>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</si>
  <si>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</si>
  <si>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</si>
  <si>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</si>
  <si>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</si>
  <si>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</si>
  <si>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</si>
  <si>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</si>
  <si>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</si>
  <si>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</si>
  <si>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</si>
  <si>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</si>
  <si>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</si>
  <si>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</si>
  <si>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</si>
  <si>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</si>
  <si>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</si>
  <si>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</si>
  <si>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</si>
  <si>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</si>
  <si>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</si>
  <si>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</si>
  <si>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</si>
  <si>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</si>
  <si>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</si>
  <si>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</si>
  <si>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</si>
  <si>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</si>
  <si>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</si>
  <si>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</si>
  <si>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</si>
  <si>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</si>
  <si>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</si>
  <si>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</si>
  <si>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</si>
  <si>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</si>
  <si>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</si>
  <si>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</si>
  <si>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</si>
  <si>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</si>
  <si>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</si>
  <si>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</si>
  <si>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</si>
  <si>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</si>
  <si>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</si>
  <si>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</si>
  <si>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</si>
  <si>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</si>
  <si>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</si>
  <si>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</si>
  <si>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</si>
  <si>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</si>
  <si>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</si>
  <si>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</si>
  <si>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</si>
  <si>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</si>
  <si>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</si>
  <si>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</si>
  <si>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</si>
  <si>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</si>
  <si>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</si>
  <si>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</si>
  <si>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</si>
  <si>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</si>
  <si>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</si>
  <si>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</si>
  <si>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</si>
  <si>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</si>
  <si>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</si>
  <si>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</si>
  <si>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</si>
  <si>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</si>
  <si>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</si>
  <si>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</si>
  <si>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</si>
  <si>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</si>
  <si>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</si>
  <si>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</si>
  <si>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</si>
  <si>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</si>
  <si>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</si>
  <si>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</si>
  <si>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</si>
  <si>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</si>
  <si>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</si>
  <si>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</si>
  <si>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</si>
  <si>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</si>
  <si>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</si>
  <si>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</si>
  <si>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</si>
  <si>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</si>
  <si>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</si>
  <si>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</si>
  <si>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</si>
  <si>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</si>
  <si>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</si>
  <si>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</si>
  <si>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</si>
  <si>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</si>
  <si>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</si>
  <si>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</si>
  <si>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</si>
  <si>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</si>
  <si>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</si>
  <si>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</si>
  <si>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</si>
  <si>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</si>
  <si>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</si>
  <si>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</si>
  <si>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</si>
  <si>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</si>
  <si>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</si>
  <si>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</si>
  <si>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</si>
  <si>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</si>
  <si>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</si>
  <si>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</si>
  <si>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</si>
  <si>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</si>
  <si>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</si>
  <si>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</si>
  <si>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</si>
  <si>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</si>
  <si>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</si>
  <si>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</si>
  <si>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</si>
  <si>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</si>
  <si>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</si>
  <si>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</si>
  <si>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</si>
  <si>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</si>
  <si>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</si>
  <si>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>төрттағандап еңбектейді</t>
  </si>
  <si>
    <t>ішінара төрттағандап еңбектейді</t>
  </si>
  <si>
    <t>төрттағандап еңбектеуге талпынбайды</t>
  </si>
  <si>
    <t>маңыздылығын түсінеді</t>
  </si>
  <si>
    <t>ішінара маңыздылығын түсінеді</t>
  </si>
  <si>
    <t>құрметтейді</t>
  </si>
  <si>
    <t>ішінара құрметтейді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</si>
  <si>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</si>
  <si>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</si>
  <si>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</si>
  <si>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</si>
  <si>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</si>
  <si>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</si>
  <si>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</si>
  <si>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бағалай алады</t>
  </si>
  <si>
    <t>ішінара бағалай алады</t>
  </si>
  <si>
    <t>бағалай алмайды</t>
  </si>
  <si>
    <t>ішінара жатқа айтады</t>
  </si>
  <si>
    <t>ойдан құрастырады</t>
  </si>
  <si>
    <t>ішінара ойдан құрастырады</t>
  </si>
  <si>
    <t>өз көзқарасын білдіреді</t>
  </si>
  <si>
    <t>ішінара өз көзқарасын білдіреді</t>
  </si>
  <si>
    <t>ішінара анық айтады</t>
  </si>
  <si>
    <t>сөздерді біледі</t>
  </si>
  <si>
    <t>жауабын табады</t>
  </si>
  <si>
    <t>ішінара жауабын табады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</si>
  <si>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</si>
  <si>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</si>
  <si>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</si>
  <si>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</si>
  <si>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</si>
  <si>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</si>
  <si>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қазақ халқының құндылықтарын құрметтейді:</t>
  </si>
  <si>
    <t>ажыратады және атайды</t>
  </si>
  <si>
    <t>ажыратып, атай алмайды</t>
  </si>
  <si>
    <t>қызығушылықпен орындайды</t>
  </si>
  <si>
    <t>ішінара қызығушылықпен орындайды</t>
  </si>
  <si>
    <t>қауіпсіздік ережелерін сақтайды</t>
  </si>
  <si>
    <t>пішіндерді қияды</t>
  </si>
  <si>
    <t>ішінара пішіндерді қияды</t>
  </si>
  <si>
    <t>қимылдарды орындайды</t>
  </si>
  <si>
    <t>ішінара қимылдарды орындайды</t>
  </si>
  <si>
    <t>анықтайды</t>
  </si>
  <si>
    <t>музыканың сипатына сәйкес қимылдарды орындайды:</t>
  </si>
  <si>
    <t>жауапкершілікпен орындауға талпынады</t>
  </si>
  <si>
    <t>өз бетінше орындайды</t>
  </si>
  <si>
    <t>ішінара өз бетінше орындайды</t>
  </si>
  <si>
    <t>өз бетінше орындай алмайды</t>
  </si>
  <si>
    <t>мақтан тұтады</t>
  </si>
  <si>
    <t>ішінара мақтан тұтады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</si>
  <si>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</si>
  <si>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</si>
  <si>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</si>
  <si>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</si>
  <si>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</si>
  <si>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</si>
  <si>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</si>
  <si>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</si>
  <si>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</si>
  <si>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</si>
  <si>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</si>
  <si>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</si>
  <si>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</si>
  <si>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</si>
  <si>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</si>
  <si>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</si>
  <si>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</si>
  <si>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</si>
  <si>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</si>
  <si>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</si>
  <si>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</si>
  <si>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</si>
  <si>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</si>
  <si>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</si>
  <si>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</si>
  <si>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</si>
  <si>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</si>
  <si>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</si>
  <si>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</si>
  <si>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</si>
  <si>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</si>
  <si>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</si>
  <si>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</si>
  <si>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</si>
  <si>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</si>
  <si>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</si>
  <si>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</si>
  <si>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</si>
  <si>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</si>
  <si>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</si>
  <si>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</si>
  <si>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</si>
  <si>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</si>
  <si>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</si>
  <si>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</si>
  <si>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</si>
  <si>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</si>
  <si>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</si>
  <si>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</si>
  <si>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</si>
  <si>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</si>
  <si>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</si>
  <si>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</si>
  <si>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</si>
  <si>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</si>
  <si>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</si>
  <si>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</si>
  <si>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</si>
  <si>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</si>
  <si>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</si>
  <si>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</si>
  <si>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</si>
  <si>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</si>
  <si>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</si>
  <si>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</si>
  <si>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</si>
  <si>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</si>
  <si>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</si>
  <si>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</si>
  <si>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</si>
  <si>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</si>
  <si>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</si>
  <si>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</si>
  <si>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</si>
  <si>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</si>
  <si>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</si>
  <si>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</si>
  <si>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</si>
  <si>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</si>
  <si>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</si>
  <si>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</si>
  <si>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</si>
  <si>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</si>
  <si>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</si>
  <si>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</si>
  <si>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</si>
  <si>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</si>
  <si>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</si>
  <si>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</si>
  <si>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</si>
  <si>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</si>
  <si>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</si>
  <si>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</si>
  <si>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</si>
  <si>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</si>
  <si>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</si>
  <si>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</si>
  <si>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</si>
  <si>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</si>
  <si>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</si>
  <si>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</si>
  <si>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</si>
  <si>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</si>
  <si>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</si>
  <si>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</si>
  <si>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</si>
  <si>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</si>
  <si>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</si>
  <si>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</si>
  <si>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</si>
  <si>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</si>
  <si>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</si>
  <si>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</si>
  <si>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</si>
  <si>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</si>
  <si>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</si>
  <si>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</si>
  <si>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</si>
  <si>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</si>
  <si>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</si>
  <si>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</si>
  <si>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</si>
  <si>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</si>
  <si>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</si>
  <si>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</si>
  <si>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</si>
  <si>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</si>
  <si>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</si>
  <si>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</si>
  <si>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</si>
  <si>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</si>
  <si>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</si>
  <si>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</si>
  <si>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</si>
  <si>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</si>
  <si>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</si>
  <si>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</si>
  <si>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</si>
  <si>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</si>
  <si>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</si>
  <si>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</si>
  <si>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</si>
  <si>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</si>
  <si>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</si>
  <si>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</si>
  <si>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</si>
  <si>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</si>
  <si>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</si>
  <si>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</si>
  <si>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</si>
  <si>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</si>
  <si>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</si>
  <si>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</si>
  <si>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</si>
  <si>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</si>
  <si>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</si>
  <si>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</si>
  <si>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</si>
  <si>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</si>
  <si>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</si>
  <si>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</si>
  <si>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</si>
  <si>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</si>
  <si>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</si>
  <si>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</si>
  <si>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</si>
  <si>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</si>
  <si>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</si>
  <si>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</si>
  <si>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</si>
  <si>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</si>
  <si>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</si>
  <si>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</si>
  <si>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</si>
  <si>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</si>
  <si>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</si>
  <si>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</si>
  <si>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</si>
  <si>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</si>
  <si>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</si>
  <si>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</si>
  <si>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</si>
  <si>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</si>
  <si>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</si>
  <si>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</si>
  <si>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</si>
  <si>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</si>
  <si>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</si>
  <si>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</si>
  <si>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</si>
  <si>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</si>
  <si>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</si>
  <si>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</si>
  <si>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</si>
  <si>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</si>
  <si>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</si>
  <si>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</si>
  <si>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</si>
  <si>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</si>
  <si>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</si>
  <si>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</si>
  <si>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</si>
  <si>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</si>
  <si>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</si>
  <si>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</si>
  <si>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</si>
  <si>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</si>
  <si>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</si>
  <si>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</si>
  <si>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</si>
  <si>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</si>
  <si>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</si>
  <si>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</si>
  <si>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</si>
  <si>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</si>
  <si>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</si>
  <si>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</si>
  <si>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</si>
  <si>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</si>
  <si>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</si>
  <si>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</si>
  <si>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</si>
  <si>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</si>
  <si>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</si>
  <si>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</si>
  <si>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</si>
  <si>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</si>
  <si>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</si>
  <si>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</si>
  <si>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</si>
  <si>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</si>
  <si>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</si>
  <si>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</si>
  <si>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</si>
  <si>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</si>
  <si>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</si>
  <si>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</si>
  <si>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</si>
  <si>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</si>
  <si>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</si>
  <si>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</si>
  <si>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</si>
  <si>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</si>
  <si>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</si>
  <si>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</si>
  <si>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</si>
  <si>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</si>
  <si>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</si>
  <si>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</si>
  <si>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</si>
  <si>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</si>
  <si>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</si>
  <si>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</si>
  <si>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</si>
  <si>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</si>
  <si>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</si>
  <si>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</si>
  <si>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</si>
  <si>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</si>
  <si>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</si>
  <si>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</si>
  <si>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</si>
  <si>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</si>
  <si>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</si>
  <si>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</si>
  <si>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</si>
  <si>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</si>
  <si>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</si>
  <si>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</si>
  <si>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</si>
  <si>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</si>
  <si>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</si>
  <si>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</si>
  <si>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</si>
  <si>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</si>
  <si>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</si>
  <si>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</si>
  <si>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</si>
  <si>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</si>
  <si>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</si>
  <si>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</si>
  <si>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</si>
  <si>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</si>
  <si>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</si>
  <si>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</si>
  <si>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</si>
  <si>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</si>
  <si>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</si>
  <si>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</si>
  <si>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</si>
  <si>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</si>
  <si>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</si>
  <si>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</si>
  <si>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</si>
  <si>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</si>
  <si>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</si>
  <si>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</si>
  <si>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</si>
  <si>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</si>
  <si>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</si>
  <si>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</si>
  <si>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</si>
  <si>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</si>
  <si>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</si>
  <si>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</si>
  <si>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</si>
  <si>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</si>
  <si>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</si>
  <si>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</si>
  <si>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</si>
  <si>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</si>
  <si>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</si>
  <si>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</si>
  <si>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</si>
  <si>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</si>
  <si>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</si>
  <si>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</si>
  <si>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</si>
  <si>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</si>
  <si>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</si>
  <si>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</si>
  <si>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</si>
  <si>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</si>
  <si>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</si>
  <si>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</si>
  <si>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</si>
  <si>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</si>
  <si>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</si>
  <si>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</si>
  <si>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</si>
  <si>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</si>
  <si>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</si>
  <si>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</si>
  <si>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</si>
  <si>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</si>
  <si>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</si>
  <si>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</si>
  <si>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</si>
  <si>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</si>
  <si>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</si>
  <si>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</si>
  <si>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</si>
  <si>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</si>
  <si>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</si>
  <si>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</si>
  <si>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</si>
  <si>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</si>
  <si>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</si>
  <si>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</si>
  <si>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</si>
  <si>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</si>
  <si>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</si>
  <si>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</si>
  <si>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</si>
  <si>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</si>
  <si>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</si>
  <si>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</si>
  <si>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</si>
  <si>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</si>
  <si>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</si>
  <si>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</si>
  <si>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</si>
  <si>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</si>
  <si>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</si>
  <si>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</si>
  <si>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</si>
  <si>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</si>
  <si>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</si>
  <si>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</si>
  <si>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</si>
  <si>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</si>
  <si>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</si>
  <si>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</si>
  <si>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</si>
  <si>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</si>
  <si>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</si>
  <si>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</si>
  <si>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</si>
  <si>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</si>
  <si>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</si>
  <si>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</si>
  <si>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</si>
  <si>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</si>
  <si>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</si>
  <si>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</si>
  <si>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</si>
  <si>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</si>
  <si>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</si>
  <si>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</si>
  <si>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</si>
  <si>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</si>
  <si>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</si>
  <si>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</si>
  <si>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</si>
  <si>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</si>
  <si>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</si>
  <si>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</si>
  <si>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</si>
  <si>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</si>
  <si>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</si>
  <si>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</si>
  <si>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</si>
  <si>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</si>
  <si>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</si>
  <si>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</si>
  <si>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</si>
  <si>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</si>
  <si>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</si>
  <si>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</si>
  <si>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</si>
  <si>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</si>
  <si>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</si>
  <si>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</si>
  <si>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</si>
  <si>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</si>
  <si>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</si>
  <si>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</si>
  <si>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</si>
  <si>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</si>
  <si>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</si>
  <si>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</si>
  <si>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</si>
  <si>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</si>
  <si>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</si>
  <si>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</si>
  <si>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</si>
  <si>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</si>
  <si>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</si>
  <si>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</si>
  <si>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</si>
  <si>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</si>
  <si>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</si>
  <si>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</si>
  <si>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</si>
  <si>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</si>
  <si>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</si>
  <si>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</si>
  <si>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</si>
  <si>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</si>
  <si>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</si>
  <si>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</si>
  <si>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</si>
  <si>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</si>
  <si>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</si>
  <si>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</si>
  <si>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</si>
  <si>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</si>
  <si>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</si>
  <si>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</si>
  <si>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</si>
  <si>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</si>
  <si>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</si>
  <si>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</si>
  <si>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</si>
  <si>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</si>
  <si>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</si>
  <si>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</si>
  <si>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</si>
  <si>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</si>
  <si>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</si>
  <si>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</si>
  <si>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</si>
  <si>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</si>
  <si>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</si>
  <si>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</si>
  <si>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</si>
  <si>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</si>
  <si>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</si>
  <si>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</si>
  <si>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</si>
  <si>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</si>
  <si>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</si>
  <si>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</si>
  <si>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</si>
  <si>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</si>
  <si>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</si>
  <si>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</si>
  <si>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</si>
  <si>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</si>
  <si>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</si>
  <si>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</si>
  <si>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</si>
  <si>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</si>
  <si>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</si>
  <si>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</si>
  <si>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</si>
  <si>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</si>
  <si>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</si>
  <si>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</si>
  <si>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</si>
  <si>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</si>
  <si>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</si>
  <si>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</si>
  <si>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</si>
  <si>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</si>
  <si>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</si>
  <si>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</si>
  <si>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</si>
  <si>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</si>
  <si>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</si>
  <si>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</si>
  <si>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</si>
  <si>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</si>
  <si>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</si>
  <si>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</si>
  <si>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</si>
  <si>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</si>
  <si>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</si>
  <si>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</si>
  <si>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</si>
  <si>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</si>
  <si>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</si>
  <si>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</si>
  <si>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</si>
  <si>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</si>
  <si>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</si>
  <si>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</si>
  <si>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</si>
  <si>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</si>
  <si>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</si>
  <si>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</si>
  <si>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</si>
  <si>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</si>
  <si>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</si>
  <si>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</si>
  <si>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</si>
  <si>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</si>
  <si>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</si>
  <si>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</si>
  <si>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</si>
  <si>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</si>
  <si>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</si>
  <si>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</si>
  <si>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</si>
  <si>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</si>
  <si>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</si>
  <si>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</si>
  <si>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</si>
  <si>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</si>
  <si>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</si>
  <si>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</si>
  <si>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</si>
  <si>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</si>
  <si>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</si>
  <si>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</si>
  <si>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</si>
  <si>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</si>
  <si>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</si>
  <si>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</si>
  <si>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</si>
  <si>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</si>
  <si>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</si>
  <si>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</si>
  <si>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</si>
  <si>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</si>
  <si>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</si>
  <si>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</si>
  <si>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</si>
  <si>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</si>
  <si>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</si>
  <si>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</si>
  <si>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</si>
  <si>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</si>
  <si>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</si>
  <si>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</si>
  <si>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</si>
  <si>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</si>
  <si>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</si>
  <si>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</si>
  <si>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</si>
  <si>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</si>
  <si>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</si>
  <si>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</si>
  <si>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</si>
  <si>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</si>
  <si>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</si>
  <si>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</si>
  <si>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</si>
  <si>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</si>
  <si>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</si>
  <si>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</si>
  <si>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</si>
  <si>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</si>
  <si>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</si>
  <si>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</si>
  <si>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</si>
  <si>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</si>
  <si>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</si>
  <si>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</si>
  <si>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</si>
  <si>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</si>
  <si>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</si>
  <si>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</si>
  <si>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</si>
  <si>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</si>
  <si>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</si>
  <si>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</si>
  <si>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</si>
  <si>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</si>
  <si>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</si>
  <si>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</si>
  <si>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</si>
  <si>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</si>
  <si>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</si>
  <si>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</si>
  <si>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</si>
  <si>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</si>
  <si>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</si>
  <si>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</si>
  <si>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</si>
  <si>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</si>
  <si>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</si>
  <si>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</si>
  <si>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</si>
  <si>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</si>
  <si>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</si>
  <si>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</si>
  <si>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</si>
  <si>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</si>
  <si>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</si>
  <si>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</si>
  <si>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</si>
  <si>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</si>
  <si>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</si>
  <si>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</si>
  <si>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</si>
  <si>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</si>
  <si>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</si>
  <si>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</si>
  <si>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</si>
  <si>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</si>
  <si>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</si>
  <si>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</si>
  <si>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</si>
  <si>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</si>
  <si>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</si>
  <si>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</si>
  <si>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</si>
  <si>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</si>
  <si>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</si>
  <si>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</si>
  <si>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</si>
  <si>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</si>
  <si>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</si>
  <si>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</si>
  <si>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</si>
  <si>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</si>
  <si>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</si>
  <si>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</si>
  <si>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</si>
  <si>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</si>
  <si>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</si>
  <si>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</si>
  <si>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</si>
  <si>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</si>
  <si>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</si>
  <si>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</si>
  <si>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</si>
  <si>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</si>
  <si>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</si>
  <si>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</si>
  <si>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</si>
  <si>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</si>
  <si>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</si>
  <si>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</si>
  <si>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</si>
  <si>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</si>
  <si>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</si>
  <si>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</si>
  <si>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</si>
  <si>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</si>
  <si>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</si>
  <si>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</si>
  <si>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</si>
  <si>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</si>
  <si>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</si>
  <si>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</si>
  <si>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</si>
  <si>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</si>
  <si>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</si>
  <si>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</si>
  <si>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</si>
  <si>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</si>
  <si>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</si>
  <si>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</si>
  <si>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</si>
  <si>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</si>
  <si>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</si>
  <si>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</si>
  <si>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</si>
  <si>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</si>
  <si>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</si>
  <si>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</si>
  <si>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</si>
  <si>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</si>
  <si>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</si>
  <si>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</si>
  <si>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</si>
  <si>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</si>
  <si>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</si>
  <si>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</si>
  <si>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</si>
  <si>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</si>
  <si>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</si>
  <si>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</si>
  <si>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</si>
  <si>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</si>
  <si>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</si>
  <si>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</si>
  <si>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</si>
  <si>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</si>
  <si>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</si>
  <si>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</si>
  <si>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</si>
  <si>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</si>
  <si>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</si>
  <si>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</si>
  <si>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</si>
  <si>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</si>
  <si>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</si>
  <si>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</si>
  <si>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</si>
  <si>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</si>
  <si>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</si>
  <si>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</si>
  <si>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</si>
  <si>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</si>
  <si>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</si>
  <si>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</si>
  <si>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</si>
  <si>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</si>
  <si>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</si>
  <si>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</si>
  <si>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</si>
  <si>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</si>
  <si>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</si>
  <si>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</si>
  <si>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</si>
  <si>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</si>
  <si>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</si>
  <si>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</si>
  <si>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</si>
  <si>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</si>
  <si>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</si>
  <si>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</si>
  <si>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</si>
  <si>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</si>
  <si>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</si>
  <si>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</si>
  <si>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</si>
  <si>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</si>
  <si>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</si>
  <si>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</si>
  <si>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</si>
  <si>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</si>
  <si>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</si>
  <si>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</si>
  <si>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</si>
  <si>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</si>
  <si>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</si>
  <si>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</si>
  <si>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</si>
  <si>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</si>
  <si>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</si>
  <si>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</si>
  <si>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</si>
  <si>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</si>
  <si>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</si>
  <si>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</si>
  <si>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</si>
  <si>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</si>
  <si>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</si>
  <si>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</si>
  <si>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</si>
  <si>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</si>
  <si>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</si>
  <si>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</si>
  <si>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</si>
  <si>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</si>
  <si>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</si>
  <si>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</si>
  <si>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</si>
  <si>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</si>
  <si>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</si>
  <si>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</si>
  <si>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</si>
  <si>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</si>
  <si>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</si>
  <si>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</si>
  <si>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</si>
  <si>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</si>
  <si>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</si>
  <si>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</si>
  <si>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</si>
  <si>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</si>
  <si>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</si>
  <si>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</si>
  <si>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</si>
  <si>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</si>
  <si>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</si>
  <si>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</si>
  <si>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</si>
  <si>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</si>
  <si>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</si>
  <si>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</si>
  <si>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</si>
  <si>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</si>
  <si>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</si>
  <si>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</si>
  <si>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</si>
  <si>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</si>
  <si>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</si>
  <si>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</si>
  <si>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</si>
  <si>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</si>
  <si>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</si>
  <si>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</si>
  <si>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</si>
  <si>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</si>
  <si>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</si>
  <si>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</si>
  <si>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</si>
  <si>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</si>
  <si>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</si>
  <si>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</si>
  <si>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</si>
  <si>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</si>
  <si>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</si>
  <si>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</si>
  <si>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</si>
  <si>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</si>
  <si>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</si>
  <si>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</si>
  <si>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</si>
  <si>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</si>
  <si>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</si>
  <si>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</si>
  <si>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</si>
  <si>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</si>
  <si>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</si>
  <si>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</si>
  <si>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</si>
  <si>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</si>
  <si>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</si>
  <si>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</si>
  <si>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</si>
  <si>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</si>
  <si>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</si>
  <si>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</si>
  <si>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</si>
  <si>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</si>
  <si>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</si>
  <si>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</si>
  <si>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</si>
  <si>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</si>
  <si>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</si>
  <si>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</si>
  <si>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</si>
  <si>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</si>
  <si>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</si>
  <si>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</si>
  <si>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</si>
  <si>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</si>
  <si>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</si>
  <si>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</si>
  <si>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</si>
  <si>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</si>
  <si>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</si>
  <si>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</si>
  <si>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</si>
  <si>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</si>
  <si>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</si>
  <si>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</si>
  <si>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</si>
  <si>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</si>
  <si>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</si>
  <si>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</si>
  <si>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</si>
  <si>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</si>
  <si>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</si>
  <si>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</si>
  <si>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</si>
  <si>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</si>
  <si>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</si>
  <si>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</si>
  <si>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</si>
  <si>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</si>
  <si>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</si>
  <si>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</si>
  <si>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</si>
  <si>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</si>
  <si>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</si>
  <si>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</si>
  <si>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</si>
  <si>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</si>
  <si>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</si>
  <si>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</si>
  <si>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</si>
  <si>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</si>
  <si>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</si>
  <si>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</si>
  <si>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</si>
  <si>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</si>
  <si>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</si>
  <si>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</si>
  <si>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</si>
  <si>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</si>
  <si>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</si>
  <si>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</si>
  <si>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</si>
  <si>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</si>
  <si>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</si>
  <si>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</si>
  <si>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</si>
  <si>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</si>
  <si>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</si>
  <si>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</si>
  <si>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</si>
  <si>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</si>
  <si>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</si>
  <si>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</si>
  <si>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</si>
  <si>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</si>
  <si>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</si>
  <si>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</si>
  <si>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</si>
  <si>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</si>
  <si>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</si>
  <si>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</si>
  <si>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</si>
  <si>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</si>
  <si>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</si>
  <si>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</si>
  <si>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</si>
  <si>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</si>
  <si>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</si>
  <si>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</si>
  <si>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</si>
  <si>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</si>
  <si>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</si>
  <si>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</si>
  <si>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</si>
  <si>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</si>
  <si>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</si>
  <si>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</si>
  <si>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</si>
  <si>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</si>
  <si>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</si>
  <si>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</si>
  <si>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</si>
  <si>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</si>
  <si>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</si>
  <si>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</si>
  <si>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</si>
  <si>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</si>
  <si>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</si>
  <si>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</si>
  <si>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</si>
  <si>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</si>
  <si>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</si>
  <si>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</si>
  <si>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</si>
  <si>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</si>
  <si>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</si>
  <si>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</si>
  <si>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</si>
  <si>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</si>
  <si>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</si>
  <si>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</si>
  <si>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</si>
  <si>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</si>
  <si>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</si>
  <si>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</si>
  <si>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</si>
  <si>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</si>
  <si>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</si>
  <si>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</si>
  <si>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</si>
  <si>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</si>
  <si>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</si>
  <si>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</si>
  <si>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</si>
  <si>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</si>
  <si>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</si>
  <si>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</si>
  <si>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</si>
  <si>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</si>
  <si>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</si>
  <si>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</si>
  <si>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</si>
  <si>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</si>
  <si>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</si>
  <si>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</si>
  <si>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</si>
  <si>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</si>
  <si>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</si>
  <si>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</si>
  <si>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</si>
  <si>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</si>
  <si>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</si>
  <si>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</si>
  <si>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</si>
  <si>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</si>
  <si>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</si>
  <si>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</si>
  <si>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</si>
  <si>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</si>
  <si>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</si>
  <si>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</si>
  <si>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</si>
  <si>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</si>
  <si>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</si>
  <si>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</si>
  <si>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</si>
  <si>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</si>
  <si>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</si>
  <si>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</si>
  <si>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</si>
  <si>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</si>
  <si>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</si>
  <si>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</si>
  <si>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</si>
  <si>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</si>
  <si>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</si>
  <si>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</si>
  <si>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</si>
  <si>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</si>
  <si>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</si>
  <si>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</si>
  <si>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</si>
  <si>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</si>
  <si>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</si>
  <si>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</si>
  <si>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</si>
  <si>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</si>
  <si>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</si>
  <si>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</si>
  <si>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</si>
  <si>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Абай Санжар</t>
  </si>
  <si>
    <t>Амандыкова Дария</t>
  </si>
  <si>
    <t>Альжанова Айдана</t>
  </si>
  <si>
    <t>Баймуканов Нурали</t>
  </si>
  <si>
    <t>Берік Иннабат</t>
  </si>
  <si>
    <t>Жаналық Нұрмұхамет</t>
  </si>
  <si>
    <t>Жанжабаева Айша</t>
  </si>
  <si>
    <t>Джакупова Аиша</t>
  </si>
  <si>
    <t>Сапарбаева Дамеля</t>
  </si>
  <si>
    <t>Конысбеков Ади</t>
  </si>
  <si>
    <t>Куттыбаева Аиша</t>
  </si>
  <si>
    <t>Ризабек Айлин</t>
  </si>
  <si>
    <t>Серғазы Нәйля</t>
  </si>
  <si>
    <t>Серікжан Еламан</t>
  </si>
  <si>
    <t xml:space="preserve">Төлеген Әдемі </t>
  </si>
  <si>
    <t>Тұрсынбек Ілияс</t>
  </si>
  <si>
    <t>Салимжанов Раян</t>
  </si>
  <si>
    <t xml:space="preserve">Педагог пен баланың күтілетін нәтижелерге жетуі  </t>
  </si>
  <si>
    <t>Байтукина Данелия</t>
  </si>
  <si>
    <t>Жангельдин Алижан</t>
  </si>
  <si>
    <t>Шермет Юксель</t>
  </si>
  <si>
    <t>Шермет Ясмин</t>
  </si>
  <si>
    <t>Оқу жылы:2022-2023   Топ:Көбелектер   Өткізу кезеңі: қорытынды   Өткізу мерзімі: мамыр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</si>
</sst>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2" borderId="0" xfId="0" applyFill="1"/>
    <xf numFmtId="0" fontId="9" fillId="3" borderId="1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horizontal="center"/>
    </xf>
    <xf numFmtId="0" fontId="0" fillId="3" borderId="0" xfId="0" applyFill="1"/>
    <xf numFmtId="0" fontId="16" fillId="3" borderId="14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3" fillId="3" borderId="1" xfId="0" applyFont="1" applyFill="1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5" xfId="0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13" xfId="0" applyFont="1" applyFill="1" applyBorder="1" applyAlignment="1">
      <alignment horizontal="center" vertical="center" wrapText="1"/>
    </xf>
    <xf numFmtId="0" fontId="16" fillId="3" borderId="25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16" fillId="3" borderId="27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32" workbookViewId="0">
      <selection activeCell="E43" sqref="E43:E61"/>
    </sheetView>
  </sheetViews>
  <sheetFormatPr defaultRowHeight="14.4" x14ac:dyDescent="0.3"/>
  <cols>
    <col min="2" max="2" width="27.5546875" customWidth="1"/>
  </cols>
  <sheetData>
    <row r="1" spans="1:227" ht="15.6" x14ac:dyDescent="0.3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2" customHeight="1" x14ac:dyDescent="0.3">
      <c r="A2" s="131" t="s">
        <v>2358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3">
      <c r="A4" s="101" t="s">
        <v>0</v>
      </c>
      <c r="B4" s="101" t="s">
        <v>1</v>
      </c>
      <c r="C4" s="102" t="s">
        <v>87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4"/>
      <c r="AM4" s="105" t="s">
        <v>2</v>
      </c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7"/>
      <c r="CC4" s="105" t="s">
        <v>2</v>
      </c>
      <c r="CD4" s="103"/>
      <c r="CE4" s="103"/>
      <c r="CF4" s="103"/>
      <c r="CG4" s="103"/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3"/>
      <c r="CV4" s="103"/>
      <c r="CW4" s="103"/>
      <c r="CX4" s="103"/>
      <c r="CY4" s="103"/>
      <c r="CZ4" s="103"/>
      <c r="DA4" s="118" t="s">
        <v>181</v>
      </c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9"/>
      <c r="EE4" s="128" t="s">
        <v>244</v>
      </c>
      <c r="EF4" s="129"/>
      <c r="EG4" s="129"/>
      <c r="EH4" s="129"/>
      <c r="EI4" s="129"/>
      <c r="EJ4" s="129"/>
      <c r="EK4" s="129"/>
      <c r="EL4" s="129"/>
      <c r="EM4" s="130"/>
      <c r="EN4" s="105" t="s">
        <v>244</v>
      </c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12" t="s">
        <v>291</v>
      </c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12"/>
      <c r="GK4" s="112"/>
      <c r="GL4" s="112"/>
      <c r="GM4" s="112"/>
      <c r="GN4" s="112"/>
      <c r="GO4" s="112"/>
      <c r="GP4" s="112"/>
      <c r="GQ4" s="112"/>
      <c r="GR4" s="112"/>
      <c r="GS4" s="112"/>
      <c r="GT4" s="112"/>
      <c r="GU4" s="112"/>
      <c r="GV4" s="112"/>
      <c r="GW4" s="112"/>
      <c r="GX4" s="112"/>
      <c r="GY4" s="112"/>
      <c r="GZ4" s="112"/>
      <c r="HA4" s="112"/>
      <c r="HB4" s="112"/>
      <c r="HC4" s="112"/>
      <c r="HD4" s="112"/>
      <c r="HE4" s="112"/>
      <c r="HF4" s="112"/>
      <c r="HG4" s="112"/>
      <c r="HH4" s="112"/>
      <c r="HI4" s="112"/>
      <c r="HJ4" s="112"/>
      <c r="HK4" s="112"/>
      <c r="HL4" s="112"/>
      <c r="HM4" s="112"/>
      <c r="HN4" s="112"/>
      <c r="HO4" s="112"/>
      <c r="HP4" s="112"/>
      <c r="HQ4" s="112"/>
      <c r="HR4" s="112"/>
      <c r="HS4" s="112"/>
    </row>
    <row r="5" spans="1:227" ht="15" customHeight="1" x14ac:dyDescent="0.3">
      <c r="A5" s="101"/>
      <c r="B5" s="101"/>
      <c r="C5" s="86" t="s">
        <v>88</v>
      </c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91" t="s">
        <v>86</v>
      </c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115"/>
      <c r="CC5" s="111" t="s">
        <v>3</v>
      </c>
      <c r="CD5" s="112"/>
      <c r="CE5" s="112"/>
      <c r="CF5" s="112"/>
      <c r="CG5" s="112"/>
      <c r="CH5" s="112"/>
      <c r="CI5" s="112"/>
      <c r="CJ5" s="112"/>
      <c r="CK5" s="112"/>
      <c r="CL5" s="112"/>
      <c r="CM5" s="112"/>
      <c r="CN5" s="112"/>
      <c r="CO5" s="112"/>
      <c r="CP5" s="112"/>
      <c r="CQ5" s="112"/>
      <c r="CR5" s="112"/>
      <c r="CS5" s="112"/>
      <c r="CT5" s="112"/>
      <c r="CU5" s="112"/>
      <c r="CV5" s="112"/>
      <c r="CW5" s="112"/>
      <c r="CX5" s="112"/>
      <c r="CY5" s="112"/>
      <c r="CZ5" s="113"/>
      <c r="DA5" s="120" t="s">
        <v>182</v>
      </c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1"/>
      <c r="EE5" s="125" t="s">
        <v>245</v>
      </c>
      <c r="EF5" s="126"/>
      <c r="EG5" s="126"/>
      <c r="EH5" s="126"/>
      <c r="EI5" s="126"/>
      <c r="EJ5" s="126"/>
      <c r="EK5" s="126"/>
      <c r="EL5" s="126"/>
      <c r="EM5" s="127"/>
      <c r="EN5" s="125" t="s">
        <v>246</v>
      </c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11" t="s">
        <v>292</v>
      </c>
      <c r="FV5" s="111"/>
      <c r="FW5" s="111"/>
      <c r="FX5" s="111"/>
      <c r="FY5" s="111"/>
      <c r="FZ5" s="111"/>
      <c r="GA5" s="111"/>
      <c r="GB5" s="111"/>
      <c r="GC5" s="111"/>
      <c r="GD5" s="111"/>
      <c r="GE5" s="111"/>
      <c r="GF5" s="111"/>
      <c r="GG5" s="111"/>
      <c r="GH5" s="111"/>
      <c r="GI5" s="111"/>
      <c r="GJ5" s="111"/>
      <c r="GK5" s="111"/>
      <c r="GL5" s="111"/>
      <c r="GM5" s="111"/>
      <c r="GN5" s="111"/>
      <c r="GO5" s="111"/>
      <c r="GP5" s="111"/>
      <c r="GQ5" s="111"/>
      <c r="GR5" s="111"/>
      <c r="GS5" s="111"/>
      <c r="GT5" s="111"/>
      <c r="GU5" s="111"/>
      <c r="GV5" s="111"/>
      <c r="GW5" s="111"/>
      <c r="GX5" s="111"/>
      <c r="GY5" s="111"/>
      <c r="GZ5" s="111"/>
      <c r="HA5" s="111"/>
      <c r="HB5" s="111"/>
      <c r="HC5" s="111"/>
      <c r="HD5" s="111"/>
      <c r="HE5" s="111"/>
      <c r="HF5" s="111"/>
      <c r="HG5" s="111"/>
      <c r="HH5" s="111"/>
      <c r="HI5" s="111"/>
      <c r="HJ5" s="111"/>
      <c r="HK5" s="111"/>
      <c r="HL5" s="111"/>
      <c r="HM5" s="111"/>
      <c r="HN5" s="111"/>
      <c r="HO5" s="111"/>
      <c r="HP5" s="111"/>
      <c r="HQ5" s="111"/>
      <c r="HR5" s="111"/>
      <c r="HS5" s="111"/>
    </row>
    <row r="6" spans="1:227" ht="10.199999999999999" hidden="1" customHeight="1" x14ac:dyDescent="0.3">
      <c r="A6" s="101"/>
      <c r="B6" s="10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3">
      <c r="A7" s="101"/>
      <c r="B7" s="101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3">
      <c r="A8" s="101"/>
      <c r="B8" s="101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3">
      <c r="A9" s="101"/>
      <c r="B9" s="101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3">
      <c r="A10" s="101"/>
      <c r="B10" s="101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5">
      <c r="A11" s="101"/>
      <c r="B11" s="101"/>
      <c r="C11" s="89" t="s">
        <v>26</v>
      </c>
      <c r="D11" s="90" t="s">
        <v>5</v>
      </c>
      <c r="E11" s="90" t="s">
        <v>6</v>
      </c>
      <c r="F11" s="91" t="s">
        <v>34</v>
      </c>
      <c r="G11" s="91" t="s">
        <v>7</v>
      </c>
      <c r="H11" s="91" t="s">
        <v>8</v>
      </c>
      <c r="I11" s="91" t="s">
        <v>27</v>
      </c>
      <c r="J11" s="91" t="s">
        <v>9</v>
      </c>
      <c r="K11" s="91" t="s">
        <v>10</v>
      </c>
      <c r="L11" s="90" t="s">
        <v>39</v>
      </c>
      <c r="M11" s="90" t="s">
        <v>9</v>
      </c>
      <c r="N11" s="90" t="s">
        <v>10</v>
      </c>
      <c r="O11" s="90" t="s">
        <v>28</v>
      </c>
      <c r="P11" s="90" t="s">
        <v>11</v>
      </c>
      <c r="Q11" s="90" t="s">
        <v>4</v>
      </c>
      <c r="R11" s="90" t="s">
        <v>29</v>
      </c>
      <c r="S11" s="90" t="s">
        <v>6</v>
      </c>
      <c r="T11" s="90" t="s">
        <v>12</v>
      </c>
      <c r="U11" s="90" t="s">
        <v>51</v>
      </c>
      <c r="V11" s="90" t="s">
        <v>6</v>
      </c>
      <c r="W11" s="90" t="s">
        <v>12</v>
      </c>
      <c r="X11" s="92" t="s">
        <v>30</v>
      </c>
      <c r="Y11" s="86" t="s">
        <v>10</v>
      </c>
      <c r="Z11" s="89" t="s">
        <v>13</v>
      </c>
      <c r="AA11" s="90" t="s">
        <v>31</v>
      </c>
      <c r="AB11" s="90" t="s">
        <v>14</v>
      </c>
      <c r="AC11" s="90" t="s">
        <v>15</v>
      </c>
      <c r="AD11" s="90" t="s">
        <v>32</v>
      </c>
      <c r="AE11" s="90" t="s">
        <v>4</v>
      </c>
      <c r="AF11" s="90" t="s">
        <v>5</v>
      </c>
      <c r="AG11" s="90" t="s">
        <v>33</v>
      </c>
      <c r="AH11" s="90" t="s">
        <v>12</v>
      </c>
      <c r="AI11" s="90" t="s">
        <v>7</v>
      </c>
      <c r="AJ11" s="90" t="s">
        <v>71</v>
      </c>
      <c r="AK11" s="90" t="s">
        <v>16</v>
      </c>
      <c r="AL11" s="90" t="s">
        <v>9</v>
      </c>
      <c r="AM11" s="90" t="s">
        <v>72</v>
      </c>
      <c r="AN11" s="90"/>
      <c r="AO11" s="90"/>
      <c r="AP11" s="92" t="s">
        <v>73</v>
      </c>
      <c r="AQ11" s="86"/>
      <c r="AR11" s="89"/>
      <c r="AS11" s="92" t="s">
        <v>74</v>
      </c>
      <c r="AT11" s="86"/>
      <c r="AU11" s="89"/>
      <c r="AV11" s="90" t="s">
        <v>75</v>
      </c>
      <c r="AW11" s="90"/>
      <c r="AX11" s="90"/>
      <c r="AY11" s="90" t="s">
        <v>76</v>
      </c>
      <c r="AZ11" s="90"/>
      <c r="BA11" s="90"/>
      <c r="BB11" s="90" t="s">
        <v>77</v>
      </c>
      <c r="BC11" s="90"/>
      <c r="BD11" s="90"/>
      <c r="BE11" s="116" t="s">
        <v>78</v>
      </c>
      <c r="BF11" s="116"/>
      <c r="BG11" s="116"/>
      <c r="BH11" s="90" t="s">
        <v>79</v>
      </c>
      <c r="BI11" s="90"/>
      <c r="BJ11" s="90"/>
      <c r="BK11" s="90" t="s">
        <v>80</v>
      </c>
      <c r="BL11" s="90"/>
      <c r="BM11" s="90"/>
      <c r="BN11" s="90" t="s">
        <v>81</v>
      </c>
      <c r="BO11" s="90"/>
      <c r="BP11" s="90"/>
      <c r="BQ11" s="90" t="s">
        <v>82</v>
      </c>
      <c r="BR11" s="90"/>
      <c r="BS11" s="90"/>
      <c r="BT11" s="90" t="s">
        <v>83</v>
      </c>
      <c r="BU11" s="90"/>
      <c r="BV11" s="90"/>
      <c r="BW11" s="108" t="s">
        <v>84</v>
      </c>
      <c r="BX11" s="108"/>
      <c r="BY11" s="108"/>
      <c r="BZ11" s="108" t="s">
        <v>85</v>
      </c>
      <c r="CA11" s="108"/>
      <c r="CB11" s="114"/>
      <c r="CC11" s="91" t="s">
        <v>140</v>
      </c>
      <c r="CD11" s="91"/>
      <c r="CE11" s="91"/>
      <c r="CF11" s="91" t="s">
        <v>141</v>
      </c>
      <c r="CG11" s="91"/>
      <c r="CH11" s="91"/>
      <c r="CI11" s="111" t="s">
        <v>142</v>
      </c>
      <c r="CJ11" s="111"/>
      <c r="CK11" s="111"/>
      <c r="CL11" s="91" t="s">
        <v>143</v>
      </c>
      <c r="CM11" s="91"/>
      <c r="CN11" s="91"/>
      <c r="CO11" s="91" t="s">
        <v>144</v>
      </c>
      <c r="CP11" s="91"/>
      <c r="CQ11" s="91"/>
      <c r="CR11" s="91" t="s">
        <v>145</v>
      </c>
      <c r="CS11" s="91"/>
      <c r="CT11" s="91"/>
      <c r="CU11" s="91" t="s">
        <v>146</v>
      </c>
      <c r="CV11" s="91"/>
      <c r="CW11" s="91"/>
      <c r="CX11" s="91" t="s">
        <v>147</v>
      </c>
      <c r="CY11" s="91"/>
      <c r="CZ11" s="115"/>
      <c r="DA11" s="122" t="s">
        <v>183</v>
      </c>
      <c r="DB11" s="123"/>
      <c r="DC11" s="124"/>
      <c r="DD11" s="122" t="s">
        <v>184</v>
      </c>
      <c r="DE11" s="123"/>
      <c r="DF11" s="124"/>
      <c r="DG11" s="122" t="s">
        <v>185</v>
      </c>
      <c r="DH11" s="123"/>
      <c r="DI11" s="124"/>
      <c r="DJ11" s="111" t="s">
        <v>186</v>
      </c>
      <c r="DK11" s="111"/>
      <c r="DL11" s="111"/>
      <c r="DM11" s="111" t="s">
        <v>187</v>
      </c>
      <c r="DN11" s="111"/>
      <c r="DO11" s="111"/>
      <c r="DP11" s="111" t="s">
        <v>188</v>
      </c>
      <c r="DQ11" s="111"/>
      <c r="DR11" s="111"/>
      <c r="DS11" s="111" t="s">
        <v>189</v>
      </c>
      <c r="DT11" s="111"/>
      <c r="DU11" s="111"/>
      <c r="DV11" s="111" t="s">
        <v>190</v>
      </c>
      <c r="DW11" s="111"/>
      <c r="DX11" s="111"/>
      <c r="DY11" s="111" t="s">
        <v>191</v>
      </c>
      <c r="DZ11" s="111"/>
      <c r="EA11" s="111"/>
      <c r="EB11" s="122" t="s">
        <v>192</v>
      </c>
      <c r="EC11" s="123"/>
      <c r="ED11" s="123"/>
      <c r="EE11" s="111" t="s">
        <v>230</v>
      </c>
      <c r="EF11" s="111"/>
      <c r="EG11" s="111"/>
      <c r="EH11" s="111" t="s">
        <v>231</v>
      </c>
      <c r="EI11" s="111"/>
      <c r="EJ11" s="111"/>
      <c r="EK11" s="111" t="s">
        <v>232</v>
      </c>
      <c r="EL11" s="111"/>
      <c r="EM11" s="111"/>
      <c r="EN11" s="111" t="s">
        <v>233</v>
      </c>
      <c r="EO11" s="111"/>
      <c r="EP11" s="111"/>
      <c r="EQ11" s="111" t="s">
        <v>234</v>
      </c>
      <c r="ER11" s="111"/>
      <c r="ES11" s="111"/>
      <c r="ET11" s="111" t="s">
        <v>235</v>
      </c>
      <c r="EU11" s="111"/>
      <c r="EV11" s="111"/>
      <c r="EW11" s="111" t="s">
        <v>236</v>
      </c>
      <c r="EX11" s="111"/>
      <c r="EY11" s="111"/>
      <c r="EZ11" s="111" t="s">
        <v>237</v>
      </c>
      <c r="FA11" s="111"/>
      <c r="FB11" s="111"/>
      <c r="FC11" s="111" t="s">
        <v>238</v>
      </c>
      <c r="FD11" s="111"/>
      <c r="FE11" s="111"/>
      <c r="FF11" s="111" t="s">
        <v>239</v>
      </c>
      <c r="FG11" s="111"/>
      <c r="FH11" s="111"/>
      <c r="FI11" s="111" t="s">
        <v>240</v>
      </c>
      <c r="FJ11" s="111"/>
      <c r="FK11" s="111"/>
      <c r="FL11" s="111" t="s">
        <v>241</v>
      </c>
      <c r="FM11" s="111"/>
      <c r="FN11" s="111"/>
      <c r="FO11" s="111" t="s">
        <v>242</v>
      </c>
      <c r="FP11" s="111"/>
      <c r="FQ11" s="111"/>
      <c r="FR11" s="111" t="s">
        <v>243</v>
      </c>
      <c r="FS11" s="111"/>
      <c r="FT11" s="122"/>
      <c r="FU11" s="111" t="s">
        <v>293</v>
      </c>
      <c r="FV11" s="111"/>
      <c r="FW11" s="111"/>
      <c r="FX11" s="111" t="s">
        <v>294</v>
      </c>
      <c r="FY11" s="111"/>
      <c r="FZ11" s="111"/>
      <c r="GA11" s="111" t="s">
        <v>295</v>
      </c>
      <c r="GB11" s="111"/>
      <c r="GC11" s="111"/>
      <c r="GD11" s="111" t="s">
        <v>296</v>
      </c>
      <c r="GE11" s="111"/>
      <c r="GF11" s="111"/>
      <c r="GG11" s="111" t="s">
        <v>297</v>
      </c>
      <c r="GH11" s="111"/>
      <c r="GI11" s="111"/>
      <c r="GJ11" s="111" t="s">
        <v>298</v>
      </c>
      <c r="GK11" s="111"/>
      <c r="GL11" s="111"/>
      <c r="GM11" s="111" t="s">
        <v>299</v>
      </c>
      <c r="GN11" s="111"/>
      <c r="GO11" s="111"/>
      <c r="GP11" s="111" t="s">
        <v>300</v>
      </c>
      <c r="GQ11" s="111"/>
      <c r="GR11" s="111"/>
      <c r="GS11" s="111" t="s">
        <v>301</v>
      </c>
      <c r="GT11" s="111"/>
      <c r="GU11" s="111"/>
      <c r="GV11" s="111" t="s">
        <v>302</v>
      </c>
      <c r="GW11" s="111"/>
      <c r="GX11" s="111"/>
      <c r="GY11" s="111" t="s">
        <v>303</v>
      </c>
      <c r="GZ11" s="111"/>
      <c r="HA11" s="111"/>
      <c r="HB11" s="111" t="s">
        <v>304</v>
      </c>
      <c r="HC11" s="111"/>
      <c r="HD11" s="111"/>
      <c r="HE11" s="111" t="s">
        <v>305</v>
      </c>
      <c r="HF11" s="111"/>
      <c r="HG11" s="111"/>
      <c r="HH11" s="111" t="s">
        <v>306</v>
      </c>
      <c r="HI11" s="111"/>
      <c r="HJ11" s="111"/>
      <c r="HK11" s="111" t="s">
        <v>307</v>
      </c>
      <c r="HL11" s="111"/>
      <c r="HM11" s="111"/>
      <c r="HN11" s="111" t="s">
        <v>308</v>
      </c>
      <c r="HO11" s="111"/>
      <c r="HP11" s="111"/>
      <c r="HQ11" s="111" t="s">
        <v>309</v>
      </c>
      <c r="HR11" s="111"/>
      <c r="HS11" s="111"/>
    </row>
    <row r="12" spans="1:227" ht="156" customHeight="1" thickBot="1" x14ac:dyDescent="0.35">
      <c r="A12" s="101"/>
      <c r="B12" s="101"/>
      <c r="C12" s="98" t="s">
        <v>18</v>
      </c>
      <c r="D12" s="97"/>
      <c r="E12" s="97"/>
      <c r="F12" s="99" t="s">
        <v>401</v>
      </c>
      <c r="G12" s="99"/>
      <c r="H12" s="98"/>
      <c r="I12" s="100" t="s">
        <v>35</v>
      </c>
      <c r="J12" s="99"/>
      <c r="K12" s="99"/>
      <c r="L12" s="97" t="s">
        <v>40</v>
      </c>
      <c r="M12" s="97"/>
      <c r="N12" s="97"/>
      <c r="O12" s="97" t="s">
        <v>44</v>
      </c>
      <c r="P12" s="97"/>
      <c r="Q12" s="97"/>
      <c r="R12" s="97" t="s">
        <v>47</v>
      </c>
      <c r="S12" s="97"/>
      <c r="T12" s="97"/>
      <c r="U12" s="97" t="s">
        <v>52</v>
      </c>
      <c r="V12" s="97"/>
      <c r="W12" s="97"/>
      <c r="X12" s="97" t="s">
        <v>54</v>
      </c>
      <c r="Y12" s="97"/>
      <c r="Z12" s="97"/>
      <c r="AA12" s="97" t="s">
        <v>57</v>
      </c>
      <c r="AB12" s="97"/>
      <c r="AC12" s="97"/>
      <c r="AD12" s="97" t="s">
        <v>61</v>
      </c>
      <c r="AE12" s="97"/>
      <c r="AF12" s="97"/>
      <c r="AG12" s="97" t="s">
        <v>63</v>
      </c>
      <c r="AH12" s="97"/>
      <c r="AI12" s="97"/>
      <c r="AJ12" s="97" t="s">
        <v>67</v>
      </c>
      <c r="AK12" s="97"/>
      <c r="AL12" s="97"/>
      <c r="AM12" s="97" t="s">
        <v>89</v>
      </c>
      <c r="AN12" s="97"/>
      <c r="AO12" s="97"/>
      <c r="AP12" s="97" t="s">
        <v>92</v>
      </c>
      <c r="AQ12" s="97"/>
      <c r="AR12" s="97"/>
      <c r="AS12" s="97" t="s">
        <v>96</v>
      </c>
      <c r="AT12" s="97"/>
      <c r="AU12" s="97"/>
      <c r="AV12" s="97" t="s">
        <v>100</v>
      </c>
      <c r="AW12" s="97"/>
      <c r="AX12" s="97"/>
      <c r="AY12" s="97" t="s">
        <v>101</v>
      </c>
      <c r="AZ12" s="97"/>
      <c r="BA12" s="97"/>
      <c r="BB12" s="97" t="s">
        <v>104</v>
      </c>
      <c r="BC12" s="97"/>
      <c r="BD12" s="97"/>
      <c r="BE12" s="97" t="s">
        <v>108</v>
      </c>
      <c r="BF12" s="97"/>
      <c r="BG12" s="97"/>
      <c r="BH12" s="97" t="s">
        <v>112</v>
      </c>
      <c r="BI12" s="97"/>
      <c r="BJ12" s="97"/>
      <c r="BK12" s="97" t="s">
        <v>116</v>
      </c>
      <c r="BL12" s="97"/>
      <c r="BM12" s="97"/>
      <c r="BN12" s="97" t="s">
        <v>120</v>
      </c>
      <c r="BO12" s="97"/>
      <c r="BP12" s="97"/>
      <c r="BQ12" s="97" t="s">
        <v>124</v>
      </c>
      <c r="BR12" s="97"/>
      <c r="BS12" s="97"/>
      <c r="BT12" s="97" t="s">
        <v>128</v>
      </c>
      <c r="BU12" s="97"/>
      <c r="BV12" s="97"/>
      <c r="BW12" s="97" t="s">
        <v>132</v>
      </c>
      <c r="BX12" s="97"/>
      <c r="BY12" s="97"/>
      <c r="BZ12" s="97" t="s">
        <v>136</v>
      </c>
      <c r="CA12" s="97"/>
      <c r="CB12" s="97"/>
      <c r="CC12" s="109" t="s">
        <v>149</v>
      </c>
      <c r="CD12" s="110"/>
      <c r="CE12" s="117"/>
      <c r="CF12" s="109" t="s">
        <v>153</v>
      </c>
      <c r="CG12" s="110"/>
      <c r="CH12" s="117"/>
      <c r="CI12" s="109" t="s">
        <v>157</v>
      </c>
      <c r="CJ12" s="110"/>
      <c r="CK12" s="117"/>
      <c r="CL12" s="109" t="s">
        <v>161</v>
      </c>
      <c r="CM12" s="110"/>
      <c r="CN12" s="117"/>
      <c r="CO12" s="109" t="s">
        <v>165</v>
      </c>
      <c r="CP12" s="110"/>
      <c r="CQ12" s="117"/>
      <c r="CR12" s="109" t="s">
        <v>169</v>
      </c>
      <c r="CS12" s="110"/>
      <c r="CT12" s="117"/>
      <c r="CU12" s="109" t="s">
        <v>173</v>
      </c>
      <c r="CV12" s="110"/>
      <c r="CW12" s="117"/>
      <c r="CX12" s="109" t="s">
        <v>177</v>
      </c>
      <c r="CY12" s="110"/>
      <c r="CZ12" s="110"/>
      <c r="DA12" s="109" t="s">
        <v>193</v>
      </c>
      <c r="DB12" s="110"/>
      <c r="DC12" s="117"/>
      <c r="DD12" s="109" t="s">
        <v>195</v>
      </c>
      <c r="DE12" s="110"/>
      <c r="DF12" s="117"/>
      <c r="DG12" s="109" t="s">
        <v>199</v>
      </c>
      <c r="DH12" s="110"/>
      <c r="DI12" s="117"/>
      <c r="DJ12" s="109" t="s">
        <v>203</v>
      </c>
      <c r="DK12" s="110"/>
      <c r="DL12" s="117"/>
      <c r="DM12" s="109" t="s">
        <v>207</v>
      </c>
      <c r="DN12" s="110"/>
      <c r="DO12" s="117"/>
      <c r="DP12" s="109" t="s">
        <v>211</v>
      </c>
      <c r="DQ12" s="110"/>
      <c r="DR12" s="117"/>
      <c r="DS12" s="109" t="s">
        <v>215</v>
      </c>
      <c r="DT12" s="110"/>
      <c r="DU12" s="117"/>
      <c r="DV12" s="109" t="s">
        <v>219</v>
      </c>
      <c r="DW12" s="110"/>
      <c r="DX12" s="117"/>
      <c r="DY12" s="109" t="s">
        <v>223</v>
      </c>
      <c r="DZ12" s="110"/>
      <c r="EA12" s="117"/>
      <c r="EB12" s="109" t="s">
        <v>226</v>
      </c>
      <c r="EC12" s="110"/>
      <c r="ED12" s="110"/>
      <c r="EE12" s="109" t="s">
        <v>247</v>
      </c>
      <c r="EF12" s="110"/>
      <c r="EG12" s="117"/>
      <c r="EH12" s="109" t="s">
        <v>251</v>
      </c>
      <c r="EI12" s="110"/>
      <c r="EJ12" s="117"/>
      <c r="EK12" s="109" t="s">
        <v>255</v>
      </c>
      <c r="EL12" s="110"/>
      <c r="EM12" s="117"/>
      <c r="EN12" s="109" t="s">
        <v>259</v>
      </c>
      <c r="EO12" s="110"/>
      <c r="EP12" s="117"/>
      <c r="EQ12" s="109" t="s">
        <v>260</v>
      </c>
      <c r="ER12" s="110"/>
      <c r="ES12" s="117"/>
      <c r="ET12" s="109" t="s">
        <v>264</v>
      </c>
      <c r="EU12" s="110"/>
      <c r="EV12" s="117"/>
      <c r="EW12" s="109" t="s">
        <v>266</v>
      </c>
      <c r="EX12" s="110"/>
      <c r="EY12" s="117"/>
      <c r="EZ12" s="109" t="s">
        <v>268</v>
      </c>
      <c r="FA12" s="110"/>
      <c r="FB12" s="117"/>
      <c r="FC12" s="109" t="s">
        <v>270</v>
      </c>
      <c r="FD12" s="110"/>
      <c r="FE12" s="117"/>
      <c r="FF12" s="109" t="s">
        <v>274</v>
      </c>
      <c r="FG12" s="110"/>
      <c r="FH12" s="117"/>
      <c r="FI12" s="109" t="s">
        <v>277</v>
      </c>
      <c r="FJ12" s="110"/>
      <c r="FK12" s="117"/>
      <c r="FL12" s="109" t="s">
        <v>280</v>
      </c>
      <c r="FM12" s="110"/>
      <c r="FN12" s="117"/>
      <c r="FO12" s="109" t="s">
        <v>284</v>
      </c>
      <c r="FP12" s="110"/>
      <c r="FQ12" s="117"/>
      <c r="FR12" s="109" t="s">
        <v>287</v>
      </c>
      <c r="FS12" s="110"/>
      <c r="FT12" s="110"/>
      <c r="FU12" s="109" t="s">
        <v>313</v>
      </c>
      <c r="FV12" s="110"/>
      <c r="FW12" s="117"/>
      <c r="FX12" s="109" t="s">
        <v>314</v>
      </c>
      <c r="FY12" s="110"/>
      <c r="FZ12" s="117"/>
      <c r="GA12" s="109" t="s">
        <v>318</v>
      </c>
      <c r="GB12" s="110"/>
      <c r="GC12" s="117"/>
      <c r="GD12" s="109" t="s">
        <v>365</v>
      </c>
      <c r="GE12" s="110"/>
      <c r="GF12" s="117"/>
      <c r="GG12" s="109" t="s">
        <v>321</v>
      </c>
      <c r="GH12" s="110"/>
      <c r="GI12" s="117"/>
      <c r="GJ12" s="109" t="s">
        <v>323</v>
      </c>
      <c r="GK12" s="110"/>
      <c r="GL12" s="117"/>
      <c r="GM12" s="109" t="s">
        <v>327</v>
      </c>
      <c r="GN12" s="110"/>
      <c r="GO12" s="117"/>
      <c r="GP12" s="109" t="s">
        <v>329</v>
      </c>
      <c r="GQ12" s="110"/>
      <c r="GR12" s="117"/>
      <c r="GS12" s="109" t="s">
        <v>333</v>
      </c>
      <c r="GT12" s="110"/>
      <c r="GU12" s="117"/>
      <c r="GV12" s="109" t="s">
        <v>335</v>
      </c>
      <c r="GW12" s="110"/>
      <c r="GX12" s="117"/>
      <c r="GY12" s="109" t="s">
        <v>339</v>
      </c>
      <c r="GZ12" s="110"/>
      <c r="HA12" s="117"/>
      <c r="HB12" s="109" t="s">
        <v>343</v>
      </c>
      <c r="HC12" s="110"/>
      <c r="HD12" s="117"/>
      <c r="HE12" s="109" t="s">
        <v>347</v>
      </c>
      <c r="HF12" s="110"/>
      <c r="HG12" s="117"/>
      <c r="HH12" s="109" t="s">
        <v>351</v>
      </c>
      <c r="HI12" s="110"/>
      <c r="HJ12" s="117"/>
      <c r="HK12" s="109" t="s">
        <v>355</v>
      </c>
      <c r="HL12" s="110"/>
      <c r="HM12" s="117"/>
      <c r="HN12" s="109" t="s">
        <v>358</v>
      </c>
      <c r="HO12" s="110"/>
      <c r="HP12" s="117"/>
      <c r="HQ12" s="109" t="s">
        <v>361</v>
      </c>
      <c r="HR12" s="110"/>
      <c r="HS12" s="117"/>
    </row>
    <row r="13" spans="1:227" ht="90.6" customHeight="1" thickBot="1" x14ac:dyDescent="0.35">
      <c r="A13" s="101"/>
      <c r="B13" s="101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3">
      <c r="A39" s="93" t="s">
        <v>2333</v>
      </c>
      <c r="B39" s="94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3">
      <c r="A40" s="95" t="s">
        <v>2361</v>
      </c>
      <c r="B40" s="96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3">
      <c r="B41" s="12"/>
      <c r="C41" s="13"/>
      <c r="AI41" s="12"/>
    </row>
    <row r="42" spans="1:227" x14ac:dyDescent="0.3">
      <c r="B42" t="s">
        <v>2339</v>
      </c>
      <c r="AI42" s="12"/>
    </row>
    <row r="43" spans="1:227" x14ac:dyDescent="0.3">
      <c r="B43" t="s">
        <v>2340</v>
      </c>
      <c r="C43" t="s">
        <v>2343</v>
      </c>
      <c r="D43">
        <f>(C40+F40+I40+L40+O40+R40+U40+X40+AA40+AD40+AG40+AJ40)/12</f>
        <v>0</v>
      </c>
      <c r="E43">
        <f>D43/100*25</f>
        <v>0</v>
      </c>
      <c r="AI43" s="12"/>
    </row>
    <row r="44" spans="1:227" x14ac:dyDescent="0.3">
      <c r="B44" t="s">
        <v>2341</v>
      </c>
      <c r="C44" t="s">
        <v>2343</v>
      </c>
      <c r="D44">
        <f>(D40+G40+J40+M40+P40+S40+V40+Y40+AB40+AE40+AH40+AK40)/12</f>
        <v>0</v>
      </c>
      <c r="E44">
        <f>D44/100*25</f>
        <v>0</v>
      </c>
      <c r="AI44" s="12"/>
    </row>
    <row r="45" spans="1:227" x14ac:dyDescent="0.3">
      <c r="B45" t="s">
        <v>2342</v>
      </c>
      <c r="C45" t="s">
        <v>2343</v>
      </c>
      <c r="D45">
        <f>(E40+H40+K40+N40+Q40+T40+W40+Z40+AC40+AF40+AI40+AL40)/12</f>
        <v>0</v>
      </c>
      <c r="E45">
        <f>D45/100*25</f>
        <v>0</v>
      </c>
      <c r="AI45" s="12"/>
    </row>
    <row r="47" spans="1:227" x14ac:dyDescent="0.3">
      <c r="B47" t="s">
        <v>2340</v>
      </c>
      <c r="C47" t="s">
        <v>2344</v>
      </c>
      <c r="D47">
        <f>(AM40+AP40+AS40+AV40+AY40+BB40+BE40+BH40+BK40+BN40+BQ40+BT40+BW40+BZ40+CC40+CF40+CI40+CL40+CO40+CR40+CU40+CX40)/22</f>
        <v>0</v>
      </c>
      <c r="E47">
        <f>D47/100*25</f>
        <v>0</v>
      </c>
    </row>
    <row r="48" spans="1:227" x14ac:dyDescent="0.3">
      <c r="B48" t="s">
        <v>2341</v>
      </c>
      <c r="C48" t="s">
        <v>2344</v>
      </c>
      <c r="D48">
        <f>(AN40+AQ40+AT40+AW40+AZ40+BC40+BF40+BI40+BL40+BO40+BR40+BU40+BX40+CA40+CD40+CG40+CJ40+CM40+CP40+CS40+CV40+CY40)/22</f>
        <v>0</v>
      </c>
      <c r="E48">
        <f>D48/100*25</f>
        <v>0</v>
      </c>
    </row>
    <row r="49" spans="2:5" x14ac:dyDescent="0.3">
      <c r="B49" t="s">
        <v>2342</v>
      </c>
      <c r="C49" t="s">
        <v>2344</v>
      </c>
      <c r="D49">
        <f>(AR40+AU40+AX40+BA40+BD40+BG40+BJ40+BM40+BP40+BS40+BV40+BY40+CB40+CE40+CH40+CK40+CN40+CQ40+CT40+CW40+CZ40)/22</f>
        <v>0</v>
      </c>
      <c r="E49">
        <f>D49/100*25</f>
        <v>0</v>
      </c>
    </row>
    <row r="51" spans="2:5" x14ac:dyDescent="0.3">
      <c r="B51" t="s">
        <v>2340</v>
      </c>
      <c r="C51" t="s">
        <v>2345</v>
      </c>
      <c r="D51">
        <f>(DA40+DD40+DG40+DJ40+DM40+DP40+DS40+DV40+DY40+EB40)/10</f>
        <v>0</v>
      </c>
      <c r="E51">
        <f>D51/100*25</f>
        <v>0</v>
      </c>
    </row>
    <row r="52" spans="2:5" x14ac:dyDescent="0.3">
      <c r="B52" t="s">
        <v>2341</v>
      </c>
      <c r="C52" t="s">
        <v>2345</v>
      </c>
      <c r="D52">
        <f>(DB40+DE40+DH40+DK40+DN40+DQ40+DT40+DW40+DZ40+EC40)/10</f>
        <v>0</v>
      </c>
      <c r="E52">
        <f>D52/100*25</f>
        <v>0</v>
      </c>
    </row>
    <row r="53" spans="2:5" x14ac:dyDescent="0.3">
      <c r="B53" t="s">
        <v>2342</v>
      </c>
      <c r="C53" t="s">
        <v>2345</v>
      </c>
      <c r="D53">
        <f>(DC40+DF40+DI40+DL40+DO40+DR40+DU40+DX40+EA40+ED40)/10</f>
        <v>0</v>
      </c>
      <c r="E53">
        <f>D53/100*25</f>
        <v>0</v>
      </c>
    </row>
    <row r="55" spans="2:5" x14ac:dyDescent="0.3">
      <c r="B55" t="s">
        <v>2340</v>
      </c>
      <c r="C55" t="s">
        <v>2346</v>
      </c>
      <c r="D55">
        <f>(EE40+EH40+EK40+EN40+EQ40+ET40+EW40+EZ40+FC40+FF40+FI40+FL40+FO40+FR40)/14</f>
        <v>0</v>
      </c>
      <c r="E55">
        <f>D55/100*25</f>
        <v>0</v>
      </c>
    </row>
    <row r="56" spans="2:5" x14ac:dyDescent="0.3">
      <c r="B56" t="s">
        <v>2341</v>
      </c>
      <c r="C56" t="s">
        <v>2346</v>
      </c>
      <c r="D56">
        <f>(EF40+EI40+EL40+EO40+ER40+EU40+EX40+FA40+FD40+FG40+FJ40+FM40+FP40+FS40)/14</f>
        <v>0</v>
      </c>
      <c r="E56">
        <f>D56/100*25</f>
        <v>0</v>
      </c>
    </row>
    <row r="57" spans="2:5" x14ac:dyDescent="0.3">
      <c r="B57" t="s">
        <v>2342</v>
      </c>
      <c r="C57" t="s">
        <v>2346</v>
      </c>
      <c r="D57">
        <f>(EG40+EJ40+EM40+EP40+ES40+EV40+EY40+FB40+FE40+FH40+FK40+FN40+FQ40+FT40)/14</f>
        <v>0</v>
      </c>
      <c r="E57">
        <f>D57/100*25</f>
        <v>0</v>
      </c>
    </row>
    <row r="59" spans="2:5" x14ac:dyDescent="0.3">
      <c r="B59" t="s">
        <v>2340</v>
      </c>
      <c r="C59" t="s">
        <v>2347</v>
      </c>
      <c r="D59">
        <f>(FU40+FX40+GA40+GD40+GG40+GJ40+GM40+GP40+GS40+GV40+GY40+HB40+HE40+HH40+HK40+HN40+HQ40)/17</f>
        <v>0</v>
      </c>
      <c r="E59">
        <f>D59/100*25</f>
        <v>0</v>
      </c>
    </row>
    <row r="60" spans="2:5" x14ac:dyDescent="0.3">
      <c r="B60" t="s">
        <v>2341</v>
      </c>
      <c r="C60" t="s">
        <v>2347</v>
      </c>
      <c r="D60">
        <f>(FV40+FY40+GB40+GE40+GH40+GK40+GN40+GQ40+GT40+GW40+GZ40+HC40+HF40+HI40+HL40+HO40+HR40)/17</f>
        <v>0</v>
      </c>
      <c r="E60">
        <f>D60/100*25</f>
        <v>0</v>
      </c>
    </row>
    <row r="61" spans="2:5" x14ac:dyDescent="0.3">
      <c r="B61" t="s">
        <v>2342</v>
      </c>
      <c r="C61" t="s">
        <v>2347</v>
      </c>
      <c r="D61">
        <f>(FW40+FZ40+GC40+GF40+GI40+GL40+GO40+GR40+GU40+GX40+HA40+HD40+HG40+HJ40+HM40+HP40+HS40)/17</f>
        <v>0</v>
      </c>
      <c r="E61">
        <f>D61/100*25</f>
        <v>0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38" workbookViewId="0">
      <selection activeCell="E43" sqref="E43:E61"/>
    </sheetView>
  </sheetViews>
  <sheetFormatPr defaultRowHeight="14.4" x14ac:dyDescent="0.3"/>
  <cols>
    <col min="2" max="2" width="31.109375" customWidth="1"/>
    <col min="59" max="59" width="9.109375" customWidth="1"/>
  </cols>
  <sheetData>
    <row r="1" spans="1:317" ht="15.6" x14ac:dyDescent="0.3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6" x14ac:dyDescent="0.3">
      <c r="A2" s="131" t="s">
        <v>2359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3">
      <c r="A4" s="101" t="s">
        <v>0</v>
      </c>
      <c r="B4" s="101" t="s">
        <v>1</v>
      </c>
      <c r="C4" s="102" t="s">
        <v>87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4"/>
      <c r="BH4" s="105" t="s">
        <v>2</v>
      </c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 t="s">
        <v>2</v>
      </c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19" t="s">
        <v>181</v>
      </c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5"/>
      <c r="EQ4" s="118" t="s">
        <v>244</v>
      </c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28" t="s">
        <v>244</v>
      </c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 t="s">
        <v>244</v>
      </c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 t="s">
        <v>244</v>
      </c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30"/>
      <c r="HT4" s="105" t="s">
        <v>244</v>
      </c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  <c r="IU4" s="106"/>
      <c r="IV4" s="106"/>
      <c r="IW4" s="106"/>
      <c r="IX4" s="113" t="s">
        <v>291</v>
      </c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3"/>
    </row>
    <row r="5" spans="1:317" ht="15.75" customHeight="1" x14ac:dyDescent="0.3">
      <c r="A5" s="101"/>
      <c r="B5" s="101"/>
      <c r="C5" s="86" t="s">
        <v>88</v>
      </c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115" t="s">
        <v>86</v>
      </c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9"/>
      <c r="CU5" s="122" t="s">
        <v>3</v>
      </c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4"/>
      <c r="DP5" s="121" t="s">
        <v>182</v>
      </c>
      <c r="DQ5" s="136"/>
      <c r="DR5" s="136"/>
      <c r="DS5" s="136"/>
      <c r="DT5" s="136"/>
      <c r="DU5" s="136"/>
      <c r="DV5" s="136"/>
      <c r="DW5" s="136"/>
      <c r="DX5" s="136"/>
      <c r="DY5" s="136"/>
      <c r="DZ5" s="136"/>
      <c r="EA5" s="136"/>
      <c r="EB5" s="136"/>
      <c r="EC5" s="136"/>
      <c r="ED5" s="136"/>
      <c r="EE5" s="136"/>
      <c r="EF5" s="136"/>
      <c r="EG5" s="136"/>
      <c r="EH5" s="136"/>
      <c r="EI5" s="136"/>
      <c r="EJ5" s="136"/>
      <c r="EK5" s="136"/>
      <c r="EL5" s="136"/>
      <c r="EM5" s="136"/>
      <c r="EN5" s="136"/>
      <c r="EO5" s="136"/>
      <c r="EP5" s="137"/>
      <c r="EQ5" s="91" t="s">
        <v>387</v>
      </c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  <c r="FG5" s="91"/>
      <c r="FH5" s="91"/>
      <c r="FI5" s="91"/>
      <c r="FJ5" s="91"/>
      <c r="FK5" s="91"/>
      <c r="FL5" s="91"/>
      <c r="FM5" s="91"/>
      <c r="FN5" s="91"/>
      <c r="FO5" s="125" t="s">
        <v>245</v>
      </c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 t="s">
        <v>426</v>
      </c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 t="s">
        <v>438</v>
      </c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7"/>
      <c r="HT5" s="125" t="s">
        <v>246</v>
      </c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  <c r="IW5" s="126"/>
      <c r="IX5" s="122" t="s">
        <v>292</v>
      </c>
      <c r="IY5" s="123"/>
      <c r="IZ5" s="123"/>
      <c r="JA5" s="123"/>
      <c r="JB5" s="123"/>
      <c r="JC5" s="123"/>
      <c r="JD5" s="123"/>
      <c r="JE5" s="123"/>
      <c r="JF5" s="123"/>
      <c r="JG5" s="123"/>
      <c r="JH5" s="123"/>
      <c r="JI5" s="123"/>
      <c r="JJ5" s="123"/>
      <c r="JK5" s="123"/>
      <c r="JL5" s="123"/>
      <c r="JM5" s="123"/>
      <c r="JN5" s="123"/>
      <c r="JO5" s="123"/>
      <c r="JP5" s="123"/>
      <c r="JQ5" s="123"/>
      <c r="JR5" s="123"/>
      <c r="JS5" s="123"/>
      <c r="JT5" s="123"/>
      <c r="JU5" s="123"/>
      <c r="JV5" s="123"/>
      <c r="JW5" s="123"/>
      <c r="JX5" s="123"/>
      <c r="JY5" s="123"/>
      <c r="JZ5" s="123"/>
      <c r="KA5" s="123"/>
      <c r="KB5" s="123"/>
      <c r="KC5" s="123"/>
      <c r="KD5" s="123"/>
      <c r="KE5" s="123"/>
      <c r="KF5" s="123"/>
      <c r="KG5" s="123"/>
      <c r="KH5" s="123"/>
      <c r="KI5" s="123"/>
      <c r="KJ5" s="123"/>
      <c r="KK5" s="123"/>
      <c r="KL5" s="123"/>
      <c r="KM5" s="123"/>
      <c r="KN5" s="123"/>
      <c r="KO5" s="123"/>
      <c r="KP5" s="123"/>
      <c r="KQ5" s="123"/>
      <c r="KR5" s="123"/>
      <c r="KS5" s="123"/>
      <c r="KT5" s="123"/>
      <c r="KU5" s="123"/>
      <c r="KV5" s="123"/>
      <c r="KW5" s="123"/>
      <c r="KX5" s="123"/>
      <c r="KY5" s="123"/>
      <c r="KZ5" s="123"/>
      <c r="LA5" s="123"/>
      <c r="LB5" s="123"/>
      <c r="LC5" s="123"/>
      <c r="LD5" s="123"/>
      <c r="LE5" s="124"/>
    </row>
    <row r="6" spans="1:317" ht="0.75" customHeight="1" x14ac:dyDescent="0.3">
      <c r="A6" s="101"/>
      <c r="B6" s="10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6" hidden="1" x14ac:dyDescent="0.3">
      <c r="A7" s="101"/>
      <c r="B7" s="101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6" hidden="1" x14ac:dyDescent="0.3">
      <c r="A8" s="101"/>
      <c r="B8" s="101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6" hidden="1" x14ac:dyDescent="0.3">
      <c r="A9" s="101"/>
      <c r="B9" s="101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6" hidden="1" x14ac:dyDescent="0.3">
      <c r="A10" s="101"/>
      <c r="B10" s="101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2" thickBot="1" x14ac:dyDescent="0.35">
      <c r="A11" s="101"/>
      <c r="B11" s="101"/>
      <c r="C11" s="89" t="s">
        <v>368</v>
      </c>
      <c r="D11" s="90" t="s">
        <v>5</v>
      </c>
      <c r="E11" s="90" t="s">
        <v>6</v>
      </c>
      <c r="F11" s="91" t="s">
        <v>369</v>
      </c>
      <c r="G11" s="91" t="s">
        <v>7</v>
      </c>
      <c r="H11" s="91" t="s">
        <v>8</v>
      </c>
      <c r="I11" s="91" t="s">
        <v>370</v>
      </c>
      <c r="J11" s="91" t="s">
        <v>9</v>
      </c>
      <c r="K11" s="91" t="s">
        <v>10</v>
      </c>
      <c r="L11" s="90" t="s">
        <v>371</v>
      </c>
      <c r="M11" s="90" t="s">
        <v>9</v>
      </c>
      <c r="N11" s="90" t="s">
        <v>10</v>
      </c>
      <c r="O11" s="90" t="s">
        <v>372</v>
      </c>
      <c r="P11" s="90" t="s">
        <v>11</v>
      </c>
      <c r="Q11" s="90" t="s">
        <v>4</v>
      </c>
      <c r="R11" s="90" t="s">
        <v>373</v>
      </c>
      <c r="S11" s="90" t="s">
        <v>6</v>
      </c>
      <c r="T11" s="90" t="s">
        <v>12</v>
      </c>
      <c r="U11" s="90" t="s">
        <v>374</v>
      </c>
      <c r="V11" s="90" t="s">
        <v>6</v>
      </c>
      <c r="W11" s="90" t="s">
        <v>12</v>
      </c>
      <c r="X11" s="92" t="s">
        <v>375</v>
      </c>
      <c r="Y11" s="86" t="s">
        <v>10</v>
      </c>
      <c r="Z11" s="89" t="s">
        <v>13</v>
      </c>
      <c r="AA11" s="90" t="s">
        <v>376</v>
      </c>
      <c r="AB11" s="90" t="s">
        <v>14</v>
      </c>
      <c r="AC11" s="90" t="s">
        <v>15</v>
      </c>
      <c r="AD11" s="90" t="s">
        <v>377</v>
      </c>
      <c r="AE11" s="90" t="s">
        <v>4</v>
      </c>
      <c r="AF11" s="90" t="s">
        <v>5</v>
      </c>
      <c r="AG11" s="90" t="s">
        <v>378</v>
      </c>
      <c r="AH11" s="90" t="s">
        <v>12</v>
      </c>
      <c r="AI11" s="90" t="s">
        <v>7</v>
      </c>
      <c r="AJ11" s="115" t="s">
        <v>379</v>
      </c>
      <c r="AK11" s="138"/>
      <c r="AL11" s="138"/>
      <c r="AM11" s="115" t="s">
        <v>380</v>
      </c>
      <c r="AN11" s="138"/>
      <c r="AO11" s="138"/>
      <c r="AP11" s="115" t="s">
        <v>381</v>
      </c>
      <c r="AQ11" s="138"/>
      <c r="AR11" s="138"/>
      <c r="AS11" s="115" t="s">
        <v>382</v>
      </c>
      <c r="AT11" s="138"/>
      <c r="AU11" s="138"/>
      <c r="AV11" s="115" t="s">
        <v>383</v>
      </c>
      <c r="AW11" s="138"/>
      <c r="AX11" s="138"/>
      <c r="AY11" s="115" t="s">
        <v>384</v>
      </c>
      <c r="AZ11" s="138"/>
      <c r="BA11" s="138"/>
      <c r="BB11" s="115" t="s">
        <v>385</v>
      </c>
      <c r="BC11" s="138"/>
      <c r="BD11" s="138"/>
      <c r="BE11" s="115" t="s">
        <v>386</v>
      </c>
      <c r="BF11" s="138"/>
      <c r="BG11" s="138"/>
      <c r="BH11" s="90" t="s">
        <v>402</v>
      </c>
      <c r="BI11" s="90"/>
      <c r="BJ11" s="90"/>
      <c r="BK11" s="92" t="s">
        <v>5</v>
      </c>
      <c r="BL11" s="86"/>
      <c r="BM11" s="89"/>
      <c r="BN11" s="92" t="s">
        <v>403</v>
      </c>
      <c r="BO11" s="86"/>
      <c r="BP11" s="89"/>
      <c r="BQ11" s="90" t="s">
        <v>12</v>
      </c>
      <c r="BR11" s="90"/>
      <c r="BS11" s="90"/>
      <c r="BT11" s="90" t="s">
        <v>7</v>
      </c>
      <c r="BU11" s="90"/>
      <c r="BV11" s="90"/>
      <c r="BW11" s="90" t="s">
        <v>8</v>
      </c>
      <c r="BX11" s="90"/>
      <c r="BY11" s="90"/>
      <c r="BZ11" s="116" t="s">
        <v>16</v>
      </c>
      <c r="CA11" s="116"/>
      <c r="CB11" s="116"/>
      <c r="CC11" s="90" t="s">
        <v>9</v>
      </c>
      <c r="CD11" s="90"/>
      <c r="CE11" s="90"/>
      <c r="CF11" s="90" t="s">
        <v>10</v>
      </c>
      <c r="CG11" s="90"/>
      <c r="CH11" s="90"/>
      <c r="CI11" s="90" t="s">
        <v>13</v>
      </c>
      <c r="CJ11" s="90"/>
      <c r="CK11" s="90"/>
      <c r="CL11" s="90" t="s">
        <v>404</v>
      </c>
      <c r="CM11" s="90"/>
      <c r="CN11" s="90"/>
      <c r="CO11" s="90" t="s">
        <v>14</v>
      </c>
      <c r="CP11" s="90"/>
      <c r="CQ11" s="90"/>
      <c r="CR11" s="108" t="s">
        <v>15</v>
      </c>
      <c r="CS11" s="108"/>
      <c r="CT11" s="108"/>
      <c r="CU11" s="108" t="s">
        <v>405</v>
      </c>
      <c r="CV11" s="108"/>
      <c r="CW11" s="114"/>
      <c r="CX11" s="91" t="s">
        <v>406</v>
      </c>
      <c r="CY11" s="91"/>
      <c r="CZ11" s="91"/>
      <c r="DA11" s="91" t="s">
        <v>407</v>
      </c>
      <c r="DB11" s="91"/>
      <c r="DC11" s="91"/>
      <c r="DD11" s="111" t="s">
        <v>408</v>
      </c>
      <c r="DE11" s="111"/>
      <c r="DF11" s="111"/>
      <c r="DG11" s="91" t="s">
        <v>409</v>
      </c>
      <c r="DH11" s="91"/>
      <c r="DI11" s="91"/>
      <c r="DJ11" s="91" t="s">
        <v>410</v>
      </c>
      <c r="DK11" s="91"/>
      <c r="DL11" s="91"/>
      <c r="DM11" s="91" t="s">
        <v>411</v>
      </c>
      <c r="DN11" s="91"/>
      <c r="DO11" s="91"/>
      <c r="DP11" s="122" t="s">
        <v>396</v>
      </c>
      <c r="DQ11" s="123"/>
      <c r="DR11" s="124"/>
      <c r="DS11" s="122" t="s">
        <v>397</v>
      </c>
      <c r="DT11" s="123"/>
      <c r="DU11" s="124"/>
      <c r="DV11" s="122" t="s">
        <v>398</v>
      </c>
      <c r="DW11" s="123"/>
      <c r="DX11" s="124"/>
      <c r="DY11" s="111" t="s">
        <v>399</v>
      </c>
      <c r="DZ11" s="111"/>
      <c r="EA11" s="111"/>
      <c r="EB11" s="111" t="s">
        <v>400</v>
      </c>
      <c r="EC11" s="111"/>
      <c r="ED11" s="111"/>
      <c r="EE11" s="111" t="s">
        <v>412</v>
      </c>
      <c r="EF11" s="111"/>
      <c r="EG11" s="111"/>
      <c r="EH11" s="111" t="s">
        <v>413</v>
      </c>
      <c r="EI11" s="111"/>
      <c r="EJ11" s="111"/>
      <c r="EK11" s="111" t="s">
        <v>414</v>
      </c>
      <c r="EL11" s="111"/>
      <c r="EM11" s="111"/>
      <c r="EN11" s="111" t="s">
        <v>415</v>
      </c>
      <c r="EO11" s="111"/>
      <c r="EP11" s="122"/>
      <c r="EQ11" s="111" t="s">
        <v>388</v>
      </c>
      <c r="ER11" s="111"/>
      <c r="ES11" s="111"/>
      <c r="ET11" s="111" t="s">
        <v>389</v>
      </c>
      <c r="EU11" s="111"/>
      <c r="EV11" s="111"/>
      <c r="EW11" s="111" t="s">
        <v>390</v>
      </c>
      <c r="EX11" s="111"/>
      <c r="EY11" s="111"/>
      <c r="EZ11" s="111" t="s">
        <v>391</v>
      </c>
      <c r="FA11" s="111"/>
      <c r="FB11" s="111"/>
      <c r="FC11" s="111" t="s">
        <v>392</v>
      </c>
      <c r="FD11" s="111"/>
      <c r="FE11" s="111"/>
      <c r="FF11" s="111" t="s">
        <v>393</v>
      </c>
      <c r="FG11" s="111"/>
      <c r="FH11" s="111"/>
      <c r="FI11" s="111" t="s">
        <v>394</v>
      </c>
      <c r="FJ11" s="111"/>
      <c r="FK11" s="111"/>
      <c r="FL11" s="111" t="s">
        <v>395</v>
      </c>
      <c r="FM11" s="111"/>
      <c r="FN11" s="111"/>
      <c r="FO11" s="111" t="s">
        <v>431</v>
      </c>
      <c r="FP11" s="111"/>
      <c r="FQ11" s="111"/>
      <c r="FR11" s="111" t="s">
        <v>432</v>
      </c>
      <c r="FS11" s="111"/>
      <c r="FT11" s="111"/>
      <c r="FU11" s="111" t="s">
        <v>433</v>
      </c>
      <c r="FV11" s="111"/>
      <c r="FW11" s="111"/>
      <c r="FX11" s="111" t="s">
        <v>434</v>
      </c>
      <c r="FY11" s="111"/>
      <c r="FZ11" s="111"/>
      <c r="GA11" s="111" t="s">
        <v>435</v>
      </c>
      <c r="GB11" s="111"/>
      <c r="GC11" s="111"/>
      <c r="GD11" s="111" t="s">
        <v>436</v>
      </c>
      <c r="GE11" s="111"/>
      <c r="GF11" s="111"/>
      <c r="GG11" s="122" t="s">
        <v>437</v>
      </c>
      <c r="GH11" s="123"/>
      <c r="GI11" s="124"/>
      <c r="GJ11" s="122" t="s">
        <v>427</v>
      </c>
      <c r="GK11" s="123"/>
      <c r="GL11" s="124"/>
      <c r="GM11" s="122" t="s">
        <v>428</v>
      </c>
      <c r="GN11" s="123"/>
      <c r="GO11" s="124"/>
      <c r="GP11" s="122" t="s">
        <v>429</v>
      </c>
      <c r="GQ11" s="123"/>
      <c r="GR11" s="124"/>
      <c r="GS11" s="122" t="s">
        <v>430</v>
      </c>
      <c r="GT11" s="123"/>
      <c r="GU11" s="124"/>
      <c r="GV11" s="122" t="s">
        <v>439</v>
      </c>
      <c r="GW11" s="123"/>
      <c r="GX11" s="124"/>
      <c r="GY11" s="122" t="s">
        <v>440</v>
      </c>
      <c r="GZ11" s="123"/>
      <c r="HA11" s="124"/>
      <c r="HB11" s="122" t="s">
        <v>441</v>
      </c>
      <c r="HC11" s="123"/>
      <c r="HD11" s="124"/>
      <c r="HE11" s="122" t="s">
        <v>442</v>
      </c>
      <c r="HF11" s="123"/>
      <c r="HG11" s="124"/>
      <c r="HH11" s="122" t="s">
        <v>443</v>
      </c>
      <c r="HI11" s="123"/>
      <c r="HJ11" s="124"/>
      <c r="HK11" s="122" t="s">
        <v>444</v>
      </c>
      <c r="HL11" s="123"/>
      <c r="HM11" s="124"/>
      <c r="HN11" s="122" t="s">
        <v>445</v>
      </c>
      <c r="HO11" s="123"/>
      <c r="HP11" s="124"/>
      <c r="HQ11" s="122" t="s">
        <v>446</v>
      </c>
      <c r="HR11" s="123"/>
      <c r="HS11" s="124"/>
      <c r="HT11" s="124" t="s">
        <v>416</v>
      </c>
      <c r="HU11" s="111"/>
      <c r="HV11" s="111"/>
      <c r="HW11" s="111" t="s">
        <v>417</v>
      </c>
      <c r="HX11" s="111"/>
      <c r="HY11" s="111"/>
      <c r="HZ11" s="111" t="s">
        <v>418</v>
      </c>
      <c r="IA11" s="111"/>
      <c r="IB11" s="111"/>
      <c r="IC11" s="111" t="s">
        <v>419</v>
      </c>
      <c r="ID11" s="111"/>
      <c r="IE11" s="111"/>
      <c r="IF11" s="111" t="s">
        <v>420</v>
      </c>
      <c r="IG11" s="111"/>
      <c r="IH11" s="111"/>
      <c r="II11" s="111" t="s">
        <v>421</v>
      </c>
      <c r="IJ11" s="111"/>
      <c r="IK11" s="111"/>
      <c r="IL11" s="111" t="s">
        <v>422</v>
      </c>
      <c r="IM11" s="111"/>
      <c r="IN11" s="111"/>
      <c r="IO11" s="111" t="s">
        <v>423</v>
      </c>
      <c r="IP11" s="111"/>
      <c r="IQ11" s="111"/>
      <c r="IR11" s="111" t="s">
        <v>424</v>
      </c>
      <c r="IS11" s="111"/>
      <c r="IT11" s="111"/>
      <c r="IU11" s="111" t="s">
        <v>425</v>
      </c>
      <c r="IV11" s="111"/>
      <c r="IW11" s="111"/>
      <c r="IX11" s="111" t="s">
        <v>447</v>
      </c>
      <c r="IY11" s="111"/>
      <c r="IZ11" s="111"/>
      <c r="JA11" s="111" t="s">
        <v>448</v>
      </c>
      <c r="JB11" s="111"/>
      <c r="JC11" s="111"/>
      <c r="JD11" s="111" t="s">
        <v>449</v>
      </c>
      <c r="JE11" s="111"/>
      <c r="JF11" s="111"/>
      <c r="JG11" s="111" t="s">
        <v>450</v>
      </c>
      <c r="JH11" s="111"/>
      <c r="JI11" s="111"/>
      <c r="JJ11" s="111" t="s">
        <v>451</v>
      </c>
      <c r="JK11" s="111"/>
      <c r="JL11" s="111"/>
      <c r="JM11" s="111" t="s">
        <v>452</v>
      </c>
      <c r="JN11" s="111"/>
      <c r="JO11" s="111"/>
      <c r="JP11" s="111" t="s">
        <v>453</v>
      </c>
      <c r="JQ11" s="111"/>
      <c r="JR11" s="111"/>
      <c r="JS11" s="111" t="s">
        <v>454</v>
      </c>
      <c r="JT11" s="111"/>
      <c r="JU11" s="111"/>
      <c r="JV11" s="111" t="s">
        <v>455</v>
      </c>
      <c r="JW11" s="111"/>
      <c r="JX11" s="111"/>
      <c r="JY11" s="111" t="s">
        <v>456</v>
      </c>
      <c r="JZ11" s="111"/>
      <c r="KA11" s="111"/>
      <c r="KB11" s="111" t="s">
        <v>457</v>
      </c>
      <c r="KC11" s="111"/>
      <c r="KD11" s="111"/>
      <c r="KE11" s="111" t="s">
        <v>458</v>
      </c>
      <c r="KF11" s="111"/>
      <c r="KG11" s="111"/>
      <c r="KH11" s="111" t="s">
        <v>459</v>
      </c>
      <c r="KI11" s="111"/>
      <c r="KJ11" s="111"/>
      <c r="KK11" s="111" t="s">
        <v>460</v>
      </c>
      <c r="KL11" s="111"/>
      <c r="KM11" s="111"/>
      <c r="KN11" s="111" t="s">
        <v>461</v>
      </c>
      <c r="KO11" s="111"/>
      <c r="KP11" s="111"/>
      <c r="KQ11" s="111" t="s">
        <v>462</v>
      </c>
      <c r="KR11" s="111"/>
      <c r="KS11" s="111"/>
      <c r="KT11" s="111" t="s">
        <v>463</v>
      </c>
      <c r="KU11" s="111"/>
      <c r="KV11" s="122"/>
      <c r="KW11" s="111" t="s">
        <v>464</v>
      </c>
      <c r="KX11" s="111"/>
      <c r="KY11" s="122"/>
      <c r="KZ11" s="111" t="s">
        <v>465</v>
      </c>
      <c r="LA11" s="111"/>
      <c r="LB11" s="122"/>
      <c r="LC11" s="111" t="s">
        <v>466</v>
      </c>
      <c r="LD11" s="111"/>
      <c r="LE11" s="111"/>
    </row>
    <row r="12" spans="1:317" ht="110.25" customHeight="1" thickBot="1" x14ac:dyDescent="0.35">
      <c r="A12" s="101"/>
      <c r="B12" s="101"/>
      <c r="C12" s="109" t="s">
        <v>467</v>
      </c>
      <c r="D12" s="110"/>
      <c r="E12" s="117"/>
      <c r="F12" s="109" t="s">
        <v>471</v>
      </c>
      <c r="G12" s="110"/>
      <c r="H12" s="117"/>
      <c r="I12" s="109" t="s">
        <v>475</v>
      </c>
      <c r="J12" s="110"/>
      <c r="K12" s="117"/>
      <c r="L12" s="109" t="s">
        <v>479</v>
      </c>
      <c r="M12" s="110"/>
      <c r="N12" s="117"/>
      <c r="O12" s="109" t="s">
        <v>483</v>
      </c>
      <c r="P12" s="110"/>
      <c r="Q12" s="117"/>
      <c r="R12" s="109" t="s">
        <v>484</v>
      </c>
      <c r="S12" s="110"/>
      <c r="T12" s="117"/>
      <c r="U12" s="109" t="s">
        <v>488</v>
      </c>
      <c r="V12" s="110"/>
      <c r="W12" s="117"/>
      <c r="X12" s="109" t="s">
        <v>493</v>
      </c>
      <c r="Y12" s="110"/>
      <c r="Z12" s="117"/>
      <c r="AA12" s="109" t="s">
        <v>497</v>
      </c>
      <c r="AB12" s="110"/>
      <c r="AC12" s="117"/>
      <c r="AD12" s="109" t="s">
        <v>501</v>
      </c>
      <c r="AE12" s="110"/>
      <c r="AF12" s="117"/>
      <c r="AG12" s="109" t="s">
        <v>505</v>
      </c>
      <c r="AH12" s="110"/>
      <c r="AI12" s="117"/>
      <c r="AJ12" s="109" t="s">
        <v>508</v>
      </c>
      <c r="AK12" s="110"/>
      <c r="AL12" s="117"/>
      <c r="AM12" s="109" t="s">
        <v>511</v>
      </c>
      <c r="AN12" s="110"/>
      <c r="AO12" s="117"/>
      <c r="AP12" s="109" t="s">
        <v>514</v>
      </c>
      <c r="AQ12" s="110"/>
      <c r="AR12" s="117"/>
      <c r="AS12" s="109" t="s">
        <v>518</v>
      </c>
      <c r="AT12" s="110"/>
      <c r="AU12" s="117"/>
      <c r="AV12" s="109" t="s">
        <v>521</v>
      </c>
      <c r="AW12" s="110"/>
      <c r="AX12" s="117"/>
      <c r="AY12" s="109" t="s">
        <v>525</v>
      </c>
      <c r="AZ12" s="110"/>
      <c r="BA12" s="117"/>
      <c r="BB12" s="109" t="s">
        <v>529</v>
      </c>
      <c r="BC12" s="110"/>
      <c r="BD12" s="117"/>
      <c r="BE12" s="109" t="s">
        <v>533</v>
      </c>
      <c r="BF12" s="110"/>
      <c r="BG12" s="117"/>
      <c r="BH12" s="109" t="s">
        <v>537</v>
      </c>
      <c r="BI12" s="110"/>
      <c r="BJ12" s="117"/>
      <c r="BK12" s="109" t="s">
        <v>539</v>
      </c>
      <c r="BL12" s="110"/>
      <c r="BM12" s="117"/>
      <c r="BN12" s="109" t="s">
        <v>541</v>
      </c>
      <c r="BO12" s="110"/>
      <c r="BP12" s="117"/>
      <c r="BQ12" s="109" t="s">
        <v>543</v>
      </c>
      <c r="BR12" s="110"/>
      <c r="BS12" s="117"/>
      <c r="BT12" s="109" t="s">
        <v>547</v>
      </c>
      <c r="BU12" s="110"/>
      <c r="BV12" s="117"/>
      <c r="BW12" s="109" t="s">
        <v>550</v>
      </c>
      <c r="BX12" s="110"/>
      <c r="BY12" s="117"/>
      <c r="BZ12" s="109" t="s">
        <v>553</v>
      </c>
      <c r="CA12" s="110"/>
      <c r="CB12" s="117"/>
      <c r="CC12" s="109" t="s">
        <v>555</v>
      </c>
      <c r="CD12" s="110"/>
      <c r="CE12" s="117"/>
      <c r="CF12" s="109" t="s">
        <v>557</v>
      </c>
      <c r="CG12" s="110"/>
      <c r="CH12" s="117"/>
      <c r="CI12" s="109" t="s">
        <v>561</v>
      </c>
      <c r="CJ12" s="110"/>
      <c r="CK12" s="117"/>
      <c r="CL12" s="109" t="s">
        <v>565</v>
      </c>
      <c r="CM12" s="110"/>
      <c r="CN12" s="117"/>
      <c r="CO12" s="109" t="s">
        <v>569</v>
      </c>
      <c r="CP12" s="110"/>
      <c r="CQ12" s="117"/>
      <c r="CR12" s="109" t="s">
        <v>573</v>
      </c>
      <c r="CS12" s="110"/>
      <c r="CT12" s="117"/>
      <c r="CU12" s="109" t="s">
        <v>575</v>
      </c>
      <c r="CV12" s="110"/>
      <c r="CW12" s="117"/>
      <c r="CX12" s="109" t="s">
        <v>579</v>
      </c>
      <c r="CY12" s="110"/>
      <c r="CZ12" s="117"/>
      <c r="DA12" s="109" t="s">
        <v>582</v>
      </c>
      <c r="DB12" s="110"/>
      <c r="DC12" s="117"/>
      <c r="DD12" s="109" t="s">
        <v>586</v>
      </c>
      <c r="DE12" s="110"/>
      <c r="DF12" s="117"/>
      <c r="DG12" s="109" t="s">
        <v>589</v>
      </c>
      <c r="DH12" s="110"/>
      <c r="DI12" s="117"/>
      <c r="DJ12" s="109" t="s">
        <v>593</v>
      </c>
      <c r="DK12" s="110"/>
      <c r="DL12" s="117"/>
      <c r="DM12" s="109" t="s">
        <v>597</v>
      </c>
      <c r="DN12" s="110"/>
      <c r="DO12" s="117"/>
      <c r="DP12" s="109" t="s">
        <v>598</v>
      </c>
      <c r="DQ12" s="110"/>
      <c r="DR12" s="117"/>
      <c r="DS12" s="109" t="s">
        <v>601</v>
      </c>
      <c r="DT12" s="110"/>
      <c r="DU12" s="117"/>
      <c r="DV12" s="140" t="s">
        <v>604</v>
      </c>
      <c r="DW12" s="141"/>
      <c r="DX12" s="142"/>
      <c r="DY12" s="109" t="s">
        <v>608</v>
      </c>
      <c r="DZ12" s="110"/>
      <c r="EA12" s="117"/>
      <c r="EB12" s="109" t="s">
        <v>612</v>
      </c>
      <c r="EC12" s="110"/>
      <c r="ED12" s="117"/>
      <c r="EE12" s="109" t="s">
        <v>613</v>
      </c>
      <c r="EF12" s="110"/>
      <c r="EG12" s="117"/>
      <c r="EH12" s="109" t="s">
        <v>616</v>
      </c>
      <c r="EI12" s="110"/>
      <c r="EJ12" s="117"/>
      <c r="EK12" s="109" t="s">
        <v>617</v>
      </c>
      <c r="EL12" s="110"/>
      <c r="EM12" s="117"/>
      <c r="EN12" s="109" t="s">
        <v>620</v>
      </c>
      <c r="EO12" s="110"/>
      <c r="EP12" s="117"/>
      <c r="EQ12" s="109" t="s">
        <v>624</v>
      </c>
      <c r="ER12" s="110"/>
      <c r="ES12" s="117"/>
      <c r="ET12" s="109" t="s">
        <v>628</v>
      </c>
      <c r="EU12" s="110"/>
      <c r="EV12" s="117"/>
      <c r="EW12" s="109" t="s">
        <v>631</v>
      </c>
      <c r="EX12" s="110"/>
      <c r="EY12" s="117"/>
      <c r="EZ12" s="109" t="s">
        <v>634</v>
      </c>
      <c r="FA12" s="110"/>
      <c r="FB12" s="117"/>
      <c r="FC12" s="109" t="s">
        <v>638</v>
      </c>
      <c r="FD12" s="110"/>
      <c r="FE12" s="117"/>
      <c r="FF12" s="109" t="s">
        <v>642</v>
      </c>
      <c r="FG12" s="110"/>
      <c r="FH12" s="117"/>
      <c r="FI12" s="109" t="s">
        <v>646</v>
      </c>
      <c r="FJ12" s="110"/>
      <c r="FK12" s="117"/>
      <c r="FL12" s="109" t="s">
        <v>648</v>
      </c>
      <c r="FM12" s="110"/>
      <c r="FN12" s="117"/>
      <c r="FO12" s="109" t="s">
        <v>650</v>
      </c>
      <c r="FP12" s="110"/>
      <c r="FQ12" s="117"/>
      <c r="FR12" s="109" t="s">
        <v>652</v>
      </c>
      <c r="FS12" s="110"/>
      <c r="FT12" s="117"/>
      <c r="FU12" s="109" t="s">
        <v>653</v>
      </c>
      <c r="FV12" s="110"/>
      <c r="FW12" s="117"/>
      <c r="FX12" s="109" t="s">
        <v>654</v>
      </c>
      <c r="FY12" s="110"/>
      <c r="FZ12" s="117"/>
      <c r="GA12" s="109" t="s">
        <v>658</v>
      </c>
      <c r="GB12" s="110"/>
      <c r="GC12" s="117"/>
      <c r="GD12" s="109" t="s">
        <v>661</v>
      </c>
      <c r="GE12" s="110"/>
      <c r="GF12" s="117"/>
      <c r="GG12" s="109" t="s">
        <v>665</v>
      </c>
      <c r="GH12" s="110"/>
      <c r="GI12" s="117"/>
      <c r="GJ12" s="109" t="s">
        <v>667</v>
      </c>
      <c r="GK12" s="110"/>
      <c r="GL12" s="117"/>
      <c r="GM12" s="109" t="s">
        <v>669</v>
      </c>
      <c r="GN12" s="110"/>
      <c r="GO12" s="117"/>
      <c r="GP12" s="109" t="s">
        <v>673</v>
      </c>
      <c r="GQ12" s="110"/>
      <c r="GR12" s="117"/>
      <c r="GS12" s="109" t="s">
        <v>675</v>
      </c>
      <c r="GT12" s="110"/>
      <c r="GU12" s="117"/>
      <c r="GV12" s="109" t="s">
        <v>678</v>
      </c>
      <c r="GW12" s="110"/>
      <c r="GX12" s="117"/>
      <c r="GY12" s="109" t="s">
        <v>682</v>
      </c>
      <c r="GZ12" s="110"/>
      <c r="HA12" s="117"/>
      <c r="HB12" s="109" t="s">
        <v>685</v>
      </c>
      <c r="HC12" s="110"/>
      <c r="HD12" s="117"/>
      <c r="HE12" s="109" t="s">
        <v>686</v>
      </c>
      <c r="HF12" s="110"/>
      <c r="HG12" s="117"/>
      <c r="HH12" s="109" t="s">
        <v>690</v>
      </c>
      <c r="HI12" s="110"/>
      <c r="HJ12" s="117"/>
      <c r="HK12" s="109" t="s">
        <v>694</v>
      </c>
      <c r="HL12" s="110"/>
      <c r="HM12" s="117"/>
      <c r="HN12" s="109" t="s">
        <v>698</v>
      </c>
      <c r="HO12" s="110"/>
      <c r="HP12" s="117"/>
      <c r="HQ12" s="109" t="s">
        <v>699</v>
      </c>
      <c r="HR12" s="110"/>
      <c r="HS12" s="117"/>
      <c r="HT12" s="109" t="s">
        <v>700</v>
      </c>
      <c r="HU12" s="110"/>
      <c r="HV12" s="117"/>
      <c r="HW12" s="109" t="s">
        <v>704</v>
      </c>
      <c r="HX12" s="110"/>
      <c r="HY12" s="117"/>
      <c r="HZ12" s="109" t="s">
        <v>706</v>
      </c>
      <c r="IA12" s="110"/>
      <c r="IB12" s="117"/>
      <c r="IC12" s="109" t="s">
        <v>708</v>
      </c>
      <c r="ID12" s="110"/>
      <c r="IE12" s="117"/>
      <c r="IF12" s="109" t="s">
        <v>712</v>
      </c>
      <c r="IG12" s="110"/>
      <c r="IH12" s="117"/>
      <c r="II12" s="109" t="s">
        <v>713</v>
      </c>
      <c r="IJ12" s="110"/>
      <c r="IK12" s="117"/>
      <c r="IL12" s="109" t="s">
        <v>715</v>
      </c>
      <c r="IM12" s="110"/>
      <c r="IN12" s="117"/>
      <c r="IO12" s="109" t="s">
        <v>719</v>
      </c>
      <c r="IP12" s="110"/>
      <c r="IQ12" s="117"/>
      <c r="IR12" s="109" t="s">
        <v>722</v>
      </c>
      <c r="IS12" s="110"/>
      <c r="IT12" s="117"/>
      <c r="IU12" s="109" t="s">
        <v>726</v>
      </c>
      <c r="IV12" s="110"/>
      <c r="IW12" s="117"/>
      <c r="IX12" s="109" t="s">
        <v>728</v>
      </c>
      <c r="IY12" s="110"/>
      <c r="IZ12" s="117"/>
      <c r="JA12" s="109" t="s">
        <v>732</v>
      </c>
      <c r="JB12" s="110"/>
      <c r="JC12" s="117"/>
      <c r="JD12" s="109" t="s">
        <v>736</v>
      </c>
      <c r="JE12" s="110"/>
      <c r="JF12" s="117"/>
      <c r="JG12" s="109" t="s">
        <v>738</v>
      </c>
      <c r="JH12" s="110"/>
      <c r="JI12" s="117"/>
      <c r="JJ12" s="109" t="s">
        <v>742</v>
      </c>
      <c r="JK12" s="110"/>
      <c r="JL12" s="117"/>
      <c r="JM12" s="109" t="s">
        <v>745</v>
      </c>
      <c r="JN12" s="110"/>
      <c r="JO12" s="117"/>
      <c r="JP12" s="109" t="s">
        <v>749</v>
      </c>
      <c r="JQ12" s="110"/>
      <c r="JR12" s="117"/>
      <c r="JS12" s="109" t="s">
        <v>750</v>
      </c>
      <c r="JT12" s="110"/>
      <c r="JU12" s="117"/>
      <c r="JV12" s="109" t="s">
        <v>754</v>
      </c>
      <c r="JW12" s="110"/>
      <c r="JX12" s="117"/>
      <c r="JY12" s="109" t="s">
        <v>758</v>
      </c>
      <c r="JZ12" s="110"/>
      <c r="KA12" s="117"/>
      <c r="KB12" s="109" t="s">
        <v>762</v>
      </c>
      <c r="KC12" s="110"/>
      <c r="KD12" s="117"/>
      <c r="KE12" s="109" t="s">
        <v>766</v>
      </c>
      <c r="KF12" s="110"/>
      <c r="KG12" s="117"/>
      <c r="KH12" s="109" t="s">
        <v>770</v>
      </c>
      <c r="KI12" s="110"/>
      <c r="KJ12" s="117"/>
      <c r="KK12" s="109" t="s">
        <v>773</v>
      </c>
      <c r="KL12" s="110"/>
      <c r="KM12" s="117"/>
      <c r="KN12" s="109" t="s">
        <v>776</v>
      </c>
      <c r="KO12" s="110"/>
      <c r="KP12" s="117"/>
      <c r="KQ12" s="109" t="s">
        <v>779</v>
      </c>
      <c r="KR12" s="110"/>
      <c r="KS12" s="117"/>
      <c r="KT12" s="109" t="s">
        <v>783</v>
      </c>
      <c r="KU12" s="110"/>
      <c r="KV12" s="117"/>
      <c r="KW12" s="109" t="s">
        <v>785</v>
      </c>
      <c r="KX12" s="110"/>
      <c r="KY12" s="117"/>
      <c r="KZ12" s="109" t="s">
        <v>787</v>
      </c>
      <c r="LA12" s="110"/>
      <c r="LB12" s="117"/>
      <c r="LC12" s="109" t="s">
        <v>788</v>
      </c>
      <c r="LD12" s="110"/>
      <c r="LE12" s="117"/>
    </row>
    <row r="13" spans="1:317" ht="108.6" thickBot="1" x14ac:dyDescent="0.35">
      <c r="A13" s="101"/>
      <c r="B13" s="101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3">
      <c r="A39" s="93" t="s">
        <v>789</v>
      </c>
      <c r="B39" s="94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3">
      <c r="A40" s="95" t="s">
        <v>2362</v>
      </c>
      <c r="B40" s="96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3">
      <c r="B42" t="s">
        <v>2339</v>
      </c>
    </row>
    <row r="43" spans="1:317" x14ac:dyDescent="0.3">
      <c r="B43" t="s">
        <v>2340</v>
      </c>
      <c r="C43" t="s">
        <v>2348</v>
      </c>
      <c r="D43">
        <f>(C40+F40+I40+L40+O40+R40+U40+X40+AA40+AD40+AG40+AJ40+AM40+AP40+AS40+AV40+AY40+BB40+BE40)/19</f>
        <v>0</v>
      </c>
      <c r="E43">
        <f>D43/100*25</f>
        <v>0</v>
      </c>
    </row>
    <row r="44" spans="1:317" x14ac:dyDescent="0.3">
      <c r="B44" t="s">
        <v>2341</v>
      </c>
      <c r="C44" t="s">
        <v>2348</v>
      </c>
      <c r="D44">
        <f>(D40+G40+J40+M40+P40+S40+V40+Y40+AB40+AE40+AH40+AK40+AN40+AQ40+AT40+AW40+AZ40+BC40+BF40)/19</f>
        <v>0</v>
      </c>
      <c r="E44">
        <f>D44/100*25</f>
        <v>0</v>
      </c>
    </row>
    <row r="45" spans="1:317" x14ac:dyDescent="0.3">
      <c r="B45" t="s">
        <v>2342</v>
      </c>
      <c r="C45" t="s">
        <v>2348</v>
      </c>
      <c r="D45">
        <f>(E40+H40+K40+N40+Q40+T40+W40+Z40+AC40+AF40+AI40+AL40+AO40+AR40+AU40+AX40+BA40+BD40+BG40)/19</f>
        <v>0</v>
      </c>
      <c r="E45">
        <f>D45/100*25</f>
        <v>0</v>
      </c>
    </row>
    <row r="47" spans="1:317" x14ac:dyDescent="0.3">
      <c r="B47" t="s">
        <v>2340</v>
      </c>
      <c r="C47" t="s">
        <v>2349</v>
      </c>
      <c r="D47">
        <f>(BH40+BK40+BN40+BQ40+BT40+BW40+BZ40+CC40+CF40+CI40+CL40+CO40+CR40+CU40+CX40+DA40+DD40+DG40+DJ40+DM40)/20</f>
        <v>0</v>
      </c>
      <c r="E47">
        <f>D47/100*25</f>
        <v>0</v>
      </c>
    </row>
    <row r="48" spans="1:317" x14ac:dyDescent="0.3">
      <c r="B48" t="s">
        <v>2341</v>
      </c>
      <c r="C48" t="s">
        <v>2349</v>
      </c>
      <c r="D48">
        <f>(BI40+BL40+BO40+BR40+BU40+BX40+CA40+CD40+CG40+CJ40+CM40+CP40+CS40+CV40+CY40+DB40+DE40+DH40+DK40+DN40)/20</f>
        <v>0</v>
      </c>
      <c r="E48">
        <f>D48/100*25</f>
        <v>0</v>
      </c>
    </row>
    <row r="49" spans="2:5" x14ac:dyDescent="0.3">
      <c r="B49" t="s">
        <v>2342</v>
      </c>
      <c r="C49" t="s">
        <v>2349</v>
      </c>
      <c r="D49">
        <f>(BJ40+BM40+BP40+BS40+BV40+BY40+CB40+CE40+CH40+CK40+CN40+CQ40+CT40+CW40+CZ40+DC40+DF40+DI40+DO40)/20</f>
        <v>0</v>
      </c>
      <c r="E49">
        <f>D49/100*25</f>
        <v>0</v>
      </c>
    </row>
    <row r="51" spans="2:5" x14ac:dyDescent="0.3">
      <c r="B51" t="s">
        <v>2340</v>
      </c>
      <c r="C51" t="s">
        <v>2350</v>
      </c>
      <c r="D51">
        <f>(DP40+DS40+DV40+DY40+EB40+EE40+EH40+EK40+EN40)/9</f>
        <v>0</v>
      </c>
      <c r="E51">
        <f>D51/100*25</f>
        <v>0</v>
      </c>
    </row>
    <row r="52" spans="2:5" x14ac:dyDescent="0.3">
      <c r="B52" t="s">
        <v>2341</v>
      </c>
      <c r="C52" t="s">
        <v>2350</v>
      </c>
      <c r="D52">
        <f>(DQ40+DT40+DW40+DZ40+EC40+EF40+EI40+EL40+EO40)/9</f>
        <v>0</v>
      </c>
      <c r="E52">
        <f>D52/100*25</f>
        <v>0</v>
      </c>
    </row>
    <row r="53" spans="2:5" x14ac:dyDescent="0.3">
      <c r="B53" t="s">
        <v>2342</v>
      </c>
      <c r="C53" t="s">
        <v>2350</v>
      </c>
      <c r="D53">
        <f>(DR40+DU40+DX40+EA40+ED40+EG40+EJ40+EM40+EP40)/9</f>
        <v>0</v>
      </c>
      <c r="E53">
        <f>D53/100*25</f>
        <v>0</v>
      </c>
    </row>
    <row r="55" spans="2:5" x14ac:dyDescent="0.3">
      <c r="B55" t="s">
        <v>2340</v>
      </c>
      <c r="C55" t="s">
        <v>2351</v>
      </c>
      <c r="D55">
        <f>(EQ40+ET40+EW40+EZ40+FC40+FF40+FI40+FL40+FO40+FR40+FU40+FX40+GA40+GD40+GG40+GJ40+GM40+GP40+GS40+GV40+GY40+HB40+HE40+HH40+HK40+HN40+HQ40+HT40+HW40+HZ40+IC40+IF40+II40+IL40+IO40+IR40+IU40)/37</f>
        <v>0</v>
      </c>
      <c r="E55">
        <f>D55/100*25</f>
        <v>0</v>
      </c>
    </row>
    <row r="56" spans="2:5" x14ac:dyDescent="0.3">
      <c r="B56" t="s">
        <v>2341</v>
      </c>
      <c r="C56" t="s">
        <v>2351</v>
      </c>
      <c r="D56">
        <f>(ER40+EU40+EX40+FA40+FD40+FG40+FJ40+FM40+FP40+FS40+FV40+FY40+GB40+GE40+GH40+GK40+GN40+GQ40+GT40+GW40+GZ40+HC40+HF40+HI40+HL40+HO40+HR40+HU40+HX40+IA40+ID40+IG40+IJ40+IM40+IP40+IS40+IV40)/37</f>
        <v>0</v>
      </c>
      <c r="E56">
        <f>D56/100*25</f>
        <v>0</v>
      </c>
    </row>
    <row r="57" spans="2:5" x14ac:dyDescent="0.3">
      <c r="B57" t="s">
        <v>2342</v>
      </c>
      <c r="C57" t="s">
        <v>2351</v>
      </c>
      <c r="D57">
        <f>(ES40+EV40+EY40+FB40+FE40+FH40+FK40+FN40+FQ40+FT40+FW40+FZ40+GC40+GF40+GI40+GL40+GO40+GR40+GU40+GX40+HA40+HD40+HG40+HJ40+HM40+HP40+HS40+HV40+HY40+IB40+IE40+IH40+IK40+IN40+IQ40+IT40+IW40)/37</f>
        <v>0</v>
      </c>
      <c r="E57">
        <f>D57/100*25</f>
        <v>0</v>
      </c>
    </row>
    <row r="59" spans="2:5" x14ac:dyDescent="0.3">
      <c r="B59" t="s">
        <v>2340</v>
      </c>
      <c r="C59" t="s">
        <v>2352</v>
      </c>
      <c r="D59">
        <f>(IX40+JA40+JD40+JG40+JJ40+JM40+JP40+JS40+JV40+JY40+KB40+KE40+KH40+KK40+KN40+KQ40+KT40+KW40+KZ40+LC40)/20</f>
        <v>0</v>
      </c>
      <c r="E59">
        <f>D59/100*25</f>
        <v>0</v>
      </c>
    </row>
    <row r="60" spans="2:5" x14ac:dyDescent="0.3">
      <c r="B60" t="s">
        <v>2341</v>
      </c>
      <c r="C60" t="s">
        <v>2352</v>
      </c>
      <c r="D60">
        <f>(IY40+JB40+JE40+JH40+JK40+JN40+JQ40+JT40+JW40+JZ40+KC40+KF40+KI40+KL40+KO40+KR40+KU40+KX40+LA40+LD40)/20</f>
        <v>0</v>
      </c>
      <c r="E60">
        <f>D60/100*25</f>
        <v>0</v>
      </c>
    </row>
    <row r="61" spans="2:5" x14ac:dyDescent="0.3">
      <c r="B61" t="s">
        <v>2342</v>
      </c>
      <c r="C61" t="s">
        <v>2352</v>
      </c>
      <c r="D61">
        <f>(IZ40+JC40+JF40+JI40+JL40+JO40+JR40+JU40+JX40+KA40+KD40+KG40+KJ40+KM40+KP40+KS40+KV40+KY40+LB40+LE40)/20</f>
        <v>0</v>
      </c>
      <c r="E61">
        <f>D61/100*25</f>
        <v>0</v>
      </c>
    </row>
  </sheetData>
  <mergeCells count="235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J61"/>
  <sheetViews>
    <sheetView topLeftCell="A11" workbookViewId="0">
      <selection activeCell="E43" sqref="E43:E61"/>
    </sheetView>
  </sheetViews>
  <sheetFormatPr defaultRowHeight="14.4" x14ac:dyDescent="0.3"/>
  <cols>
    <col min="2" max="2" width="30.33203125" customWidth="1"/>
  </cols>
  <sheetData>
    <row r="1" spans="1:374" ht="15.6" x14ac:dyDescent="0.3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6" x14ac:dyDescent="0.3">
      <c r="A2" s="131" t="s">
        <v>2360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6" x14ac:dyDescent="0.3">
      <c r="A4" s="101" t="s">
        <v>0</v>
      </c>
      <c r="B4" s="101" t="s">
        <v>1</v>
      </c>
      <c r="C4" s="149" t="s">
        <v>87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50" t="s">
        <v>2</v>
      </c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 t="s">
        <v>2</v>
      </c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05"/>
      <c r="DG4" s="150" t="s">
        <v>2</v>
      </c>
      <c r="DH4" s="150"/>
      <c r="DI4" s="150"/>
      <c r="DJ4" s="150"/>
      <c r="DK4" s="150"/>
      <c r="DL4" s="150"/>
      <c r="DM4" s="150"/>
      <c r="DN4" s="150"/>
      <c r="DO4" s="150"/>
      <c r="DP4" s="150"/>
      <c r="DQ4" s="150"/>
      <c r="DR4" s="150"/>
      <c r="DS4" s="150"/>
      <c r="DT4" s="150"/>
      <c r="DU4" s="150"/>
      <c r="DV4" s="150"/>
      <c r="DW4" s="150"/>
      <c r="DX4" s="150"/>
      <c r="DY4" s="150"/>
      <c r="DZ4" s="150"/>
      <c r="EA4" s="150"/>
      <c r="EB4" s="150"/>
      <c r="EC4" s="150"/>
      <c r="ED4" s="150"/>
      <c r="EE4" s="150"/>
      <c r="EF4" s="150"/>
      <c r="EG4" s="150"/>
      <c r="EH4" s="150"/>
      <c r="EI4" s="150"/>
      <c r="EJ4" s="150"/>
      <c r="EK4" s="134" t="s">
        <v>181</v>
      </c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34"/>
      <c r="FG4" s="134"/>
      <c r="FH4" s="134"/>
      <c r="FI4" s="134"/>
      <c r="FJ4" s="134"/>
      <c r="FK4" s="134"/>
      <c r="FL4" s="134"/>
      <c r="FM4" s="134"/>
      <c r="FN4" s="135"/>
      <c r="FO4" s="118" t="s">
        <v>244</v>
      </c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53" t="s">
        <v>244</v>
      </c>
      <c r="GN4" s="153"/>
      <c r="GO4" s="153"/>
      <c r="GP4" s="153"/>
      <c r="GQ4" s="153"/>
      <c r="GR4" s="153"/>
      <c r="GS4" s="153"/>
      <c r="GT4" s="153"/>
      <c r="GU4" s="153"/>
      <c r="GV4" s="153"/>
      <c r="GW4" s="153"/>
      <c r="GX4" s="153"/>
      <c r="GY4" s="153"/>
      <c r="GZ4" s="153"/>
      <c r="HA4" s="153"/>
      <c r="HB4" s="153"/>
      <c r="HC4" s="153"/>
      <c r="HD4" s="153"/>
      <c r="HE4" s="153"/>
      <c r="HF4" s="153"/>
      <c r="HG4" s="153"/>
      <c r="HH4" s="153"/>
      <c r="HI4" s="153"/>
      <c r="HJ4" s="153"/>
      <c r="HK4" s="153"/>
      <c r="HL4" s="153"/>
      <c r="HM4" s="153"/>
      <c r="HN4" s="153"/>
      <c r="HO4" s="153"/>
      <c r="HP4" s="153"/>
      <c r="HQ4" s="153"/>
      <c r="HR4" s="153"/>
      <c r="HS4" s="153"/>
      <c r="HT4" s="129" t="s">
        <v>244</v>
      </c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30"/>
      <c r="IR4" s="153" t="s">
        <v>244</v>
      </c>
      <c r="IS4" s="153"/>
      <c r="IT4" s="153"/>
      <c r="IU4" s="153"/>
      <c r="IV4" s="153"/>
      <c r="IW4" s="153"/>
      <c r="IX4" s="153"/>
      <c r="IY4" s="153"/>
      <c r="IZ4" s="153"/>
      <c r="JA4" s="153"/>
      <c r="JB4" s="153"/>
      <c r="JC4" s="153"/>
      <c r="JD4" s="153"/>
      <c r="JE4" s="153"/>
      <c r="JF4" s="153"/>
      <c r="JG4" s="153"/>
      <c r="JH4" s="153"/>
      <c r="JI4" s="153"/>
      <c r="JJ4" s="153"/>
      <c r="JK4" s="153"/>
      <c r="JL4" s="153"/>
      <c r="JM4" s="153"/>
      <c r="JN4" s="153"/>
      <c r="JO4" s="153"/>
      <c r="JP4" s="105" t="s">
        <v>244</v>
      </c>
      <c r="JQ4" s="106"/>
      <c r="JR4" s="106"/>
      <c r="JS4" s="106"/>
      <c r="JT4" s="106"/>
      <c r="JU4" s="106"/>
      <c r="JV4" s="106"/>
      <c r="JW4" s="106"/>
      <c r="JX4" s="106"/>
      <c r="JY4" s="106"/>
      <c r="JZ4" s="106"/>
      <c r="KA4" s="106"/>
      <c r="KB4" s="106"/>
      <c r="KC4" s="106"/>
      <c r="KD4" s="106"/>
      <c r="KE4" s="106"/>
      <c r="KF4" s="106"/>
      <c r="KG4" s="106"/>
      <c r="KH4" s="106"/>
      <c r="KI4" s="106"/>
      <c r="KJ4" s="106"/>
      <c r="KK4" s="106"/>
      <c r="KL4" s="106"/>
      <c r="KM4" s="106"/>
      <c r="KN4" s="106"/>
      <c r="KO4" s="106"/>
      <c r="KP4" s="106"/>
      <c r="KQ4" s="106"/>
      <c r="KR4" s="106"/>
      <c r="KS4" s="106"/>
      <c r="KT4" s="106"/>
      <c r="KU4" s="106"/>
      <c r="KV4" s="106"/>
      <c r="KW4" s="106"/>
      <c r="KX4" s="106"/>
      <c r="KY4" s="107"/>
      <c r="KZ4" s="113" t="s">
        <v>291</v>
      </c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3"/>
    </row>
    <row r="5" spans="1:374" ht="15.75" customHeight="1" x14ac:dyDescent="0.3">
      <c r="A5" s="101"/>
      <c r="B5" s="101"/>
      <c r="C5" s="91" t="s">
        <v>88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 t="s">
        <v>86</v>
      </c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  <c r="CD5" s="91"/>
      <c r="CE5" s="91"/>
      <c r="CF5" s="111" t="s">
        <v>3</v>
      </c>
      <c r="CG5" s="111"/>
      <c r="CH5" s="111"/>
      <c r="CI5" s="111"/>
      <c r="CJ5" s="111"/>
      <c r="CK5" s="111"/>
      <c r="CL5" s="111"/>
      <c r="CM5" s="111"/>
      <c r="CN5" s="111"/>
      <c r="CO5" s="111"/>
      <c r="CP5" s="111"/>
      <c r="CQ5" s="111"/>
      <c r="CR5" s="111"/>
      <c r="CS5" s="111"/>
      <c r="CT5" s="111"/>
      <c r="CU5" s="111"/>
      <c r="CV5" s="111"/>
      <c r="CW5" s="111"/>
      <c r="CX5" s="111"/>
      <c r="CY5" s="111"/>
      <c r="CZ5" s="111"/>
      <c r="DA5" s="111"/>
      <c r="DB5" s="111"/>
      <c r="DC5" s="111"/>
      <c r="DD5" s="111"/>
      <c r="DE5" s="111"/>
      <c r="DF5" s="122"/>
      <c r="DG5" s="111" t="s">
        <v>896</v>
      </c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38" t="s">
        <v>906</v>
      </c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9"/>
      <c r="FO5" s="91" t="s">
        <v>387</v>
      </c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/>
      <c r="GK5" s="91"/>
      <c r="GL5" s="91"/>
      <c r="GM5" s="125" t="s">
        <v>245</v>
      </c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7"/>
      <c r="HT5" s="151" t="s">
        <v>426</v>
      </c>
      <c r="HU5" s="151"/>
      <c r="HV5" s="151"/>
      <c r="HW5" s="151"/>
      <c r="HX5" s="151"/>
      <c r="HY5" s="151"/>
      <c r="HZ5" s="151"/>
      <c r="IA5" s="151"/>
      <c r="IB5" s="151"/>
      <c r="IC5" s="151"/>
      <c r="ID5" s="151"/>
      <c r="IE5" s="151"/>
      <c r="IF5" s="151"/>
      <c r="IG5" s="151"/>
      <c r="IH5" s="151"/>
      <c r="II5" s="151"/>
      <c r="IJ5" s="151"/>
      <c r="IK5" s="151"/>
      <c r="IL5" s="151"/>
      <c r="IM5" s="151"/>
      <c r="IN5" s="151"/>
      <c r="IO5" s="151"/>
      <c r="IP5" s="151"/>
      <c r="IQ5" s="151"/>
      <c r="IR5" s="152" t="s">
        <v>438</v>
      </c>
      <c r="IS5" s="152"/>
      <c r="IT5" s="152"/>
      <c r="IU5" s="152"/>
      <c r="IV5" s="152"/>
      <c r="IW5" s="152"/>
      <c r="IX5" s="152"/>
      <c r="IY5" s="152"/>
      <c r="IZ5" s="152"/>
      <c r="JA5" s="152"/>
      <c r="JB5" s="152"/>
      <c r="JC5" s="152"/>
      <c r="JD5" s="152"/>
      <c r="JE5" s="152"/>
      <c r="JF5" s="152"/>
      <c r="JG5" s="152"/>
      <c r="JH5" s="152"/>
      <c r="JI5" s="152"/>
      <c r="JJ5" s="152"/>
      <c r="JK5" s="152"/>
      <c r="JL5" s="152"/>
      <c r="JM5" s="152"/>
      <c r="JN5" s="152"/>
      <c r="JO5" s="152"/>
      <c r="JP5" s="125" t="s">
        <v>246</v>
      </c>
      <c r="JQ5" s="126"/>
      <c r="JR5" s="126"/>
      <c r="JS5" s="126"/>
      <c r="JT5" s="126"/>
      <c r="JU5" s="126"/>
      <c r="JV5" s="126"/>
      <c r="JW5" s="126"/>
      <c r="JX5" s="126"/>
      <c r="JY5" s="126"/>
      <c r="JZ5" s="126"/>
      <c r="KA5" s="126"/>
      <c r="KB5" s="126"/>
      <c r="KC5" s="126"/>
      <c r="KD5" s="126"/>
      <c r="KE5" s="126"/>
      <c r="KF5" s="126"/>
      <c r="KG5" s="126"/>
      <c r="KH5" s="126"/>
      <c r="KI5" s="126"/>
      <c r="KJ5" s="126"/>
      <c r="KK5" s="126"/>
      <c r="KL5" s="126"/>
      <c r="KM5" s="126"/>
      <c r="KN5" s="126"/>
      <c r="KO5" s="126"/>
      <c r="KP5" s="126"/>
      <c r="KQ5" s="126"/>
      <c r="KR5" s="126"/>
      <c r="KS5" s="126"/>
      <c r="KT5" s="126"/>
      <c r="KU5" s="126"/>
      <c r="KV5" s="126"/>
      <c r="KW5" s="126"/>
      <c r="KX5" s="126"/>
      <c r="KY5" s="127"/>
      <c r="KZ5" s="122" t="s">
        <v>292</v>
      </c>
      <c r="LA5" s="123"/>
      <c r="LB5" s="123"/>
      <c r="LC5" s="123"/>
      <c r="LD5" s="123"/>
      <c r="LE5" s="123"/>
      <c r="LF5" s="123"/>
      <c r="LG5" s="123"/>
      <c r="LH5" s="123"/>
      <c r="LI5" s="123"/>
      <c r="LJ5" s="123"/>
      <c r="LK5" s="123"/>
      <c r="LL5" s="123"/>
      <c r="LM5" s="123"/>
      <c r="LN5" s="123"/>
      <c r="LO5" s="123"/>
      <c r="LP5" s="123"/>
      <c r="LQ5" s="123"/>
      <c r="LR5" s="123"/>
      <c r="LS5" s="123"/>
      <c r="LT5" s="123"/>
      <c r="LU5" s="123"/>
      <c r="LV5" s="123"/>
      <c r="LW5" s="123"/>
      <c r="LX5" s="123"/>
      <c r="LY5" s="123"/>
      <c r="LZ5" s="123"/>
      <c r="MA5" s="123"/>
      <c r="MB5" s="123"/>
      <c r="MC5" s="123"/>
      <c r="MD5" s="123"/>
      <c r="ME5" s="123"/>
      <c r="MF5" s="123"/>
      <c r="MG5" s="123"/>
      <c r="MH5" s="123"/>
      <c r="MI5" s="123"/>
      <c r="MJ5" s="123"/>
      <c r="MK5" s="123"/>
      <c r="ML5" s="123"/>
      <c r="MM5" s="123"/>
      <c r="MN5" s="123"/>
      <c r="MO5" s="123"/>
      <c r="MP5" s="123"/>
      <c r="MQ5" s="123"/>
      <c r="MR5" s="123"/>
      <c r="MS5" s="123"/>
      <c r="MT5" s="123"/>
      <c r="MU5" s="123"/>
      <c r="MV5" s="123"/>
      <c r="MW5" s="123"/>
      <c r="MX5" s="123"/>
      <c r="MY5" s="123"/>
      <c r="MZ5" s="123"/>
      <c r="NA5" s="123"/>
      <c r="NB5" s="123"/>
      <c r="NC5" s="123"/>
      <c r="ND5" s="123"/>
      <c r="NE5" s="123"/>
      <c r="NF5" s="123"/>
      <c r="NG5" s="123"/>
      <c r="NH5" s="123"/>
      <c r="NI5" s="123"/>
      <c r="NJ5" s="124"/>
    </row>
    <row r="6" spans="1:374" ht="15.6" hidden="1" x14ac:dyDescent="0.3">
      <c r="A6" s="101"/>
      <c r="B6" s="10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6" hidden="1" x14ac:dyDescent="0.3">
      <c r="A7" s="101"/>
      <c r="B7" s="10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6" hidden="1" x14ac:dyDescent="0.3">
      <c r="A8" s="101"/>
      <c r="B8" s="10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6" hidden="1" x14ac:dyDescent="0.3">
      <c r="A9" s="101"/>
      <c r="B9" s="10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6" hidden="1" x14ac:dyDescent="0.3">
      <c r="A10" s="101"/>
      <c r="B10" s="10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2" thickBot="1" x14ac:dyDescent="0.35">
      <c r="A11" s="101"/>
      <c r="B11" s="101"/>
      <c r="C11" s="89" t="s">
        <v>791</v>
      </c>
      <c r="D11" s="90" t="s">
        <v>5</v>
      </c>
      <c r="E11" s="90" t="s">
        <v>6</v>
      </c>
      <c r="F11" s="91" t="s">
        <v>874</v>
      </c>
      <c r="G11" s="91" t="s">
        <v>7</v>
      </c>
      <c r="H11" s="91" t="s">
        <v>8</v>
      </c>
      <c r="I11" s="91" t="s">
        <v>792</v>
      </c>
      <c r="J11" s="91" t="s">
        <v>9</v>
      </c>
      <c r="K11" s="91" t="s">
        <v>10</v>
      </c>
      <c r="L11" s="90" t="s">
        <v>793</v>
      </c>
      <c r="M11" s="90" t="s">
        <v>9</v>
      </c>
      <c r="N11" s="90" t="s">
        <v>10</v>
      </c>
      <c r="O11" s="90" t="s">
        <v>794</v>
      </c>
      <c r="P11" s="90" t="s">
        <v>11</v>
      </c>
      <c r="Q11" s="90" t="s">
        <v>4</v>
      </c>
      <c r="R11" s="90" t="s">
        <v>795</v>
      </c>
      <c r="S11" s="90" t="s">
        <v>6</v>
      </c>
      <c r="T11" s="90" t="s">
        <v>12</v>
      </c>
      <c r="U11" s="90" t="s">
        <v>796</v>
      </c>
      <c r="V11" s="90" t="s">
        <v>6</v>
      </c>
      <c r="W11" s="90" t="s">
        <v>12</v>
      </c>
      <c r="X11" s="92" t="s">
        <v>797</v>
      </c>
      <c r="Y11" s="86" t="s">
        <v>10</v>
      </c>
      <c r="Z11" s="89" t="s">
        <v>13</v>
      </c>
      <c r="AA11" s="90" t="s">
        <v>798</v>
      </c>
      <c r="AB11" s="90" t="s">
        <v>14</v>
      </c>
      <c r="AC11" s="90" t="s">
        <v>15</v>
      </c>
      <c r="AD11" s="90" t="s">
        <v>799</v>
      </c>
      <c r="AE11" s="90" t="s">
        <v>4</v>
      </c>
      <c r="AF11" s="90" t="s">
        <v>5</v>
      </c>
      <c r="AG11" s="90" t="s">
        <v>800</v>
      </c>
      <c r="AH11" s="90" t="s">
        <v>12</v>
      </c>
      <c r="AI11" s="90" t="s">
        <v>7</v>
      </c>
      <c r="AJ11" s="115" t="s">
        <v>875</v>
      </c>
      <c r="AK11" s="138"/>
      <c r="AL11" s="138"/>
      <c r="AM11" s="115" t="s">
        <v>801</v>
      </c>
      <c r="AN11" s="138"/>
      <c r="AO11" s="138"/>
      <c r="AP11" s="115" t="s">
        <v>802</v>
      </c>
      <c r="AQ11" s="138"/>
      <c r="AR11" s="138"/>
      <c r="AS11" s="115" t="s">
        <v>803</v>
      </c>
      <c r="AT11" s="138"/>
      <c r="AU11" s="138"/>
      <c r="AV11" s="115" t="s">
        <v>804</v>
      </c>
      <c r="AW11" s="138"/>
      <c r="AX11" s="138"/>
      <c r="AY11" s="115" t="s">
        <v>805</v>
      </c>
      <c r="AZ11" s="138"/>
      <c r="BA11" s="138"/>
      <c r="BB11" s="89" t="s">
        <v>806</v>
      </c>
      <c r="BC11" s="90"/>
      <c r="BD11" s="90"/>
      <c r="BE11" s="92" t="s">
        <v>876</v>
      </c>
      <c r="BF11" s="86"/>
      <c r="BG11" s="89"/>
      <c r="BH11" s="92" t="s">
        <v>807</v>
      </c>
      <c r="BI11" s="86"/>
      <c r="BJ11" s="89"/>
      <c r="BK11" s="90" t="s">
        <v>808</v>
      </c>
      <c r="BL11" s="90"/>
      <c r="BM11" s="90"/>
      <c r="BN11" s="90" t="s">
        <v>809</v>
      </c>
      <c r="BO11" s="90"/>
      <c r="BP11" s="90"/>
      <c r="BQ11" s="90" t="s">
        <v>810</v>
      </c>
      <c r="BR11" s="90"/>
      <c r="BS11" s="90"/>
      <c r="BT11" s="116" t="s">
        <v>811</v>
      </c>
      <c r="BU11" s="116"/>
      <c r="BV11" s="116"/>
      <c r="BW11" s="90" t="s">
        <v>812</v>
      </c>
      <c r="BX11" s="90"/>
      <c r="BY11" s="90"/>
      <c r="BZ11" s="90" t="s">
        <v>813</v>
      </c>
      <c r="CA11" s="90"/>
      <c r="CB11" s="90"/>
      <c r="CC11" s="90" t="s">
        <v>814</v>
      </c>
      <c r="CD11" s="90"/>
      <c r="CE11" s="90"/>
      <c r="CF11" s="90" t="s">
        <v>815</v>
      </c>
      <c r="CG11" s="90"/>
      <c r="CH11" s="90"/>
      <c r="CI11" s="90" t="s">
        <v>877</v>
      </c>
      <c r="CJ11" s="90"/>
      <c r="CK11" s="90"/>
      <c r="CL11" s="108" t="s">
        <v>816</v>
      </c>
      <c r="CM11" s="108"/>
      <c r="CN11" s="108"/>
      <c r="CO11" s="108" t="s">
        <v>817</v>
      </c>
      <c r="CP11" s="108"/>
      <c r="CQ11" s="114"/>
      <c r="CR11" s="91" t="s">
        <v>818</v>
      </c>
      <c r="CS11" s="91"/>
      <c r="CT11" s="91"/>
      <c r="CU11" s="91" t="s">
        <v>819</v>
      </c>
      <c r="CV11" s="91"/>
      <c r="CW11" s="91"/>
      <c r="CX11" s="111" t="s">
        <v>820</v>
      </c>
      <c r="CY11" s="111"/>
      <c r="CZ11" s="111"/>
      <c r="DA11" s="91" t="s">
        <v>821</v>
      </c>
      <c r="DB11" s="91"/>
      <c r="DC11" s="91"/>
      <c r="DD11" s="91" t="s">
        <v>822</v>
      </c>
      <c r="DE11" s="91"/>
      <c r="DF11" s="115"/>
      <c r="DG11" s="91" t="s">
        <v>878</v>
      </c>
      <c r="DH11" s="91"/>
      <c r="DI11" s="91"/>
      <c r="DJ11" s="91" t="s">
        <v>897</v>
      </c>
      <c r="DK11" s="91"/>
      <c r="DL11" s="91"/>
      <c r="DM11" s="91" t="s">
        <v>898</v>
      </c>
      <c r="DN11" s="91"/>
      <c r="DO11" s="91"/>
      <c r="DP11" s="91" t="s">
        <v>899</v>
      </c>
      <c r="DQ11" s="91"/>
      <c r="DR11" s="91"/>
      <c r="DS11" s="91" t="s">
        <v>900</v>
      </c>
      <c r="DT11" s="91"/>
      <c r="DU11" s="91"/>
      <c r="DV11" s="91" t="s">
        <v>901</v>
      </c>
      <c r="DW11" s="91"/>
      <c r="DX11" s="91"/>
      <c r="DY11" s="91" t="s">
        <v>902</v>
      </c>
      <c r="DZ11" s="91"/>
      <c r="EA11" s="91"/>
      <c r="EB11" s="91" t="s">
        <v>903</v>
      </c>
      <c r="EC11" s="91"/>
      <c r="ED11" s="91"/>
      <c r="EE11" s="91" t="s">
        <v>904</v>
      </c>
      <c r="EF11" s="91"/>
      <c r="EG11" s="91"/>
      <c r="EH11" s="91" t="s">
        <v>905</v>
      </c>
      <c r="EI11" s="91"/>
      <c r="EJ11" s="91"/>
      <c r="EK11" s="123" t="s">
        <v>823</v>
      </c>
      <c r="EL11" s="123"/>
      <c r="EM11" s="124"/>
      <c r="EN11" s="122" t="s">
        <v>879</v>
      </c>
      <c r="EO11" s="123"/>
      <c r="EP11" s="124"/>
      <c r="EQ11" s="122" t="s">
        <v>824</v>
      </c>
      <c r="ER11" s="123"/>
      <c r="ES11" s="124"/>
      <c r="ET11" s="111" t="s">
        <v>825</v>
      </c>
      <c r="EU11" s="111"/>
      <c r="EV11" s="111"/>
      <c r="EW11" s="111" t="s">
        <v>826</v>
      </c>
      <c r="EX11" s="111"/>
      <c r="EY11" s="111"/>
      <c r="EZ11" s="111" t="s">
        <v>827</v>
      </c>
      <c r="FA11" s="111"/>
      <c r="FB11" s="111"/>
      <c r="FC11" s="111" t="s">
        <v>828</v>
      </c>
      <c r="FD11" s="111"/>
      <c r="FE11" s="111"/>
      <c r="FF11" s="111" t="s">
        <v>829</v>
      </c>
      <c r="FG11" s="111"/>
      <c r="FH11" s="122"/>
      <c r="FI11" s="111" t="s">
        <v>830</v>
      </c>
      <c r="FJ11" s="111"/>
      <c r="FK11" s="111"/>
      <c r="FL11" s="111" t="s">
        <v>907</v>
      </c>
      <c r="FM11" s="111"/>
      <c r="FN11" s="111"/>
      <c r="FO11" s="111" t="s">
        <v>831</v>
      </c>
      <c r="FP11" s="111"/>
      <c r="FQ11" s="111"/>
      <c r="FR11" s="111" t="s">
        <v>880</v>
      </c>
      <c r="FS11" s="111"/>
      <c r="FT11" s="111"/>
      <c r="FU11" s="111" t="s">
        <v>832</v>
      </c>
      <c r="FV11" s="111"/>
      <c r="FW11" s="111"/>
      <c r="FX11" s="111" t="s">
        <v>833</v>
      </c>
      <c r="FY11" s="111"/>
      <c r="FZ11" s="111"/>
      <c r="GA11" s="111" t="s">
        <v>834</v>
      </c>
      <c r="GB11" s="111"/>
      <c r="GC11" s="111"/>
      <c r="GD11" s="111" t="s">
        <v>835</v>
      </c>
      <c r="GE11" s="111"/>
      <c r="GF11" s="111"/>
      <c r="GG11" s="111" t="s">
        <v>836</v>
      </c>
      <c r="GH11" s="111"/>
      <c r="GI11" s="111"/>
      <c r="GJ11" s="111" t="s">
        <v>837</v>
      </c>
      <c r="GK11" s="111"/>
      <c r="GL11" s="111"/>
      <c r="GM11" s="111" t="s">
        <v>838</v>
      </c>
      <c r="GN11" s="111"/>
      <c r="GO11" s="111"/>
      <c r="GP11" s="111" t="s">
        <v>839</v>
      </c>
      <c r="GQ11" s="111"/>
      <c r="GR11" s="111"/>
      <c r="GS11" s="111" t="s">
        <v>840</v>
      </c>
      <c r="GT11" s="111"/>
      <c r="GU11" s="111"/>
      <c r="GV11" s="111" t="s">
        <v>881</v>
      </c>
      <c r="GW11" s="111"/>
      <c r="GX11" s="111"/>
      <c r="GY11" s="111" t="s">
        <v>841</v>
      </c>
      <c r="GZ11" s="111"/>
      <c r="HA11" s="111"/>
      <c r="HB11" s="111" t="s">
        <v>842</v>
      </c>
      <c r="HC11" s="111"/>
      <c r="HD11" s="111"/>
      <c r="HE11" s="122" t="s">
        <v>843</v>
      </c>
      <c r="HF11" s="123"/>
      <c r="HG11" s="124"/>
      <c r="HH11" s="122" t="s">
        <v>844</v>
      </c>
      <c r="HI11" s="123"/>
      <c r="HJ11" s="124"/>
      <c r="HK11" s="122" t="s">
        <v>845</v>
      </c>
      <c r="HL11" s="123"/>
      <c r="HM11" s="124"/>
      <c r="HN11" s="122" t="s">
        <v>846</v>
      </c>
      <c r="HO11" s="123"/>
      <c r="HP11" s="124"/>
      <c r="HQ11" s="122" t="s">
        <v>847</v>
      </c>
      <c r="HR11" s="123"/>
      <c r="HS11" s="124"/>
      <c r="HT11" s="122" t="s">
        <v>882</v>
      </c>
      <c r="HU11" s="123"/>
      <c r="HV11" s="124"/>
      <c r="HW11" s="122" t="s">
        <v>883</v>
      </c>
      <c r="HX11" s="123"/>
      <c r="HY11" s="124"/>
      <c r="HZ11" s="122" t="s">
        <v>884</v>
      </c>
      <c r="IA11" s="123"/>
      <c r="IB11" s="124"/>
      <c r="IC11" s="122" t="s">
        <v>885</v>
      </c>
      <c r="ID11" s="123"/>
      <c r="IE11" s="124"/>
      <c r="IF11" s="122" t="s">
        <v>886</v>
      </c>
      <c r="IG11" s="123"/>
      <c r="IH11" s="124"/>
      <c r="II11" s="122" t="s">
        <v>887</v>
      </c>
      <c r="IJ11" s="123"/>
      <c r="IK11" s="124"/>
      <c r="IL11" s="122" t="s">
        <v>888</v>
      </c>
      <c r="IM11" s="123"/>
      <c r="IN11" s="124"/>
      <c r="IO11" s="122" t="s">
        <v>889</v>
      </c>
      <c r="IP11" s="123"/>
      <c r="IQ11" s="124"/>
      <c r="IR11" s="124" t="s">
        <v>890</v>
      </c>
      <c r="IS11" s="111"/>
      <c r="IT11" s="111"/>
      <c r="IU11" s="111" t="s">
        <v>891</v>
      </c>
      <c r="IV11" s="111"/>
      <c r="IW11" s="111"/>
      <c r="IX11" s="111" t="s">
        <v>848</v>
      </c>
      <c r="IY11" s="111"/>
      <c r="IZ11" s="111"/>
      <c r="JA11" s="111" t="s">
        <v>849</v>
      </c>
      <c r="JB11" s="111"/>
      <c r="JC11" s="111"/>
      <c r="JD11" s="111" t="s">
        <v>892</v>
      </c>
      <c r="JE11" s="111"/>
      <c r="JF11" s="111"/>
      <c r="JG11" s="111" t="s">
        <v>850</v>
      </c>
      <c r="JH11" s="111"/>
      <c r="JI11" s="111"/>
      <c r="JJ11" s="111" t="s">
        <v>851</v>
      </c>
      <c r="JK11" s="111"/>
      <c r="JL11" s="111"/>
      <c r="JM11" s="111" t="s">
        <v>852</v>
      </c>
      <c r="JN11" s="111"/>
      <c r="JO11" s="111"/>
      <c r="JP11" s="111" t="s">
        <v>853</v>
      </c>
      <c r="JQ11" s="111"/>
      <c r="JR11" s="111"/>
      <c r="JS11" s="146" t="s">
        <v>854</v>
      </c>
      <c r="JT11" s="147"/>
      <c r="JU11" s="148"/>
      <c r="JV11" s="146" t="s">
        <v>855</v>
      </c>
      <c r="JW11" s="147"/>
      <c r="JX11" s="148"/>
      <c r="JY11" s="146" t="s">
        <v>856</v>
      </c>
      <c r="JZ11" s="147"/>
      <c r="KA11" s="148"/>
      <c r="KB11" s="146" t="s">
        <v>908</v>
      </c>
      <c r="KC11" s="147"/>
      <c r="KD11" s="148"/>
      <c r="KE11" s="146" t="s">
        <v>909</v>
      </c>
      <c r="KF11" s="147"/>
      <c r="KG11" s="148"/>
      <c r="KH11" s="146" t="s">
        <v>910</v>
      </c>
      <c r="KI11" s="147"/>
      <c r="KJ11" s="148"/>
      <c r="KK11" s="146" t="s">
        <v>911</v>
      </c>
      <c r="KL11" s="147"/>
      <c r="KM11" s="148"/>
      <c r="KN11" s="146" t="s">
        <v>912</v>
      </c>
      <c r="KO11" s="147"/>
      <c r="KP11" s="148"/>
      <c r="KQ11" s="146" t="s">
        <v>913</v>
      </c>
      <c r="KR11" s="147"/>
      <c r="KS11" s="148"/>
      <c r="KT11" s="146" t="s">
        <v>914</v>
      </c>
      <c r="KU11" s="147"/>
      <c r="KV11" s="148"/>
      <c r="KW11" s="146" t="s">
        <v>915</v>
      </c>
      <c r="KX11" s="147"/>
      <c r="KY11" s="148"/>
      <c r="KZ11" s="111" t="s">
        <v>857</v>
      </c>
      <c r="LA11" s="111"/>
      <c r="LB11" s="111"/>
      <c r="LC11" s="111" t="s">
        <v>893</v>
      </c>
      <c r="LD11" s="111"/>
      <c r="LE11" s="111"/>
      <c r="LF11" s="111" t="s">
        <v>858</v>
      </c>
      <c r="LG11" s="111"/>
      <c r="LH11" s="111"/>
      <c r="LI11" s="111" t="s">
        <v>859</v>
      </c>
      <c r="LJ11" s="111"/>
      <c r="LK11" s="111"/>
      <c r="LL11" s="111" t="s">
        <v>860</v>
      </c>
      <c r="LM11" s="111"/>
      <c r="LN11" s="111"/>
      <c r="LO11" s="111" t="s">
        <v>861</v>
      </c>
      <c r="LP11" s="111"/>
      <c r="LQ11" s="111"/>
      <c r="LR11" s="111" t="s">
        <v>862</v>
      </c>
      <c r="LS11" s="111"/>
      <c r="LT11" s="111"/>
      <c r="LU11" s="111" t="s">
        <v>863</v>
      </c>
      <c r="LV11" s="111"/>
      <c r="LW11" s="111"/>
      <c r="LX11" s="111" t="s">
        <v>864</v>
      </c>
      <c r="LY11" s="111"/>
      <c r="LZ11" s="111"/>
      <c r="MA11" s="111" t="s">
        <v>865</v>
      </c>
      <c r="MB11" s="111"/>
      <c r="MC11" s="111"/>
      <c r="MD11" s="111" t="s">
        <v>866</v>
      </c>
      <c r="ME11" s="111"/>
      <c r="MF11" s="111"/>
      <c r="MG11" s="111" t="s">
        <v>894</v>
      </c>
      <c r="MH11" s="111"/>
      <c r="MI11" s="111"/>
      <c r="MJ11" s="111" t="s">
        <v>867</v>
      </c>
      <c r="MK11" s="111"/>
      <c r="ML11" s="111"/>
      <c r="MM11" s="111" t="s">
        <v>868</v>
      </c>
      <c r="MN11" s="111"/>
      <c r="MO11" s="111"/>
      <c r="MP11" s="111" t="s">
        <v>869</v>
      </c>
      <c r="MQ11" s="111"/>
      <c r="MR11" s="111"/>
      <c r="MS11" s="111" t="s">
        <v>870</v>
      </c>
      <c r="MT11" s="111"/>
      <c r="MU11" s="111"/>
      <c r="MV11" s="111" t="s">
        <v>871</v>
      </c>
      <c r="MW11" s="111"/>
      <c r="MX11" s="122"/>
      <c r="MY11" s="111" t="s">
        <v>872</v>
      </c>
      <c r="MZ11" s="111"/>
      <c r="NA11" s="122"/>
      <c r="NB11" s="111" t="s">
        <v>873</v>
      </c>
      <c r="NC11" s="111"/>
      <c r="ND11" s="122"/>
      <c r="NE11" s="111" t="s">
        <v>895</v>
      </c>
      <c r="NF11" s="111"/>
      <c r="NG11" s="122"/>
      <c r="NH11" s="122" t="s">
        <v>916</v>
      </c>
      <c r="NI11" s="132"/>
      <c r="NJ11" s="133"/>
    </row>
    <row r="12" spans="1:374" ht="99.75" customHeight="1" thickBot="1" x14ac:dyDescent="0.35">
      <c r="A12" s="101"/>
      <c r="B12" s="101"/>
      <c r="C12" s="109" t="s">
        <v>917</v>
      </c>
      <c r="D12" s="110"/>
      <c r="E12" s="117"/>
      <c r="F12" s="109" t="s">
        <v>919</v>
      </c>
      <c r="G12" s="110"/>
      <c r="H12" s="117"/>
      <c r="I12" s="109" t="s">
        <v>479</v>
      </c>
      <c r="J12" s="110"/>
      <c r="K12" s="117"/>
      <c r="L12" s="109" t="s">
        <v>922</v>
      </c>
      <c r="M12" s="110"/>
      <c r="N12" s="117"/>
      <c r="O12" s="109" t="s">
        <v>926</v>
      </c>
      <c r="P12" s="110"/>
      <c r="Q12" s="117"/>
      <c r="R12" s="109" t="s">
        <v>928</v>
      </c>
      <c r="S12" s="110"/>
      <c r="T12" s="117"/>
      <c r="U12" s="109" t="s">
        <v>932</v>
      </c>
      <c r="V12" s="110"/>
      <c r="W12" s="117"/>
      <c r="X12" s="109" t="s">
        <v>936</v>
      </c>
      <c r="Y12" s="110"/>
      <c r="Z12" s="117"/>
      <c r="AA12" s="109" t="s">
        <v>940</v>
      </c>
      <c r="AB12" s="110"/>
      <c r="AC12" s="117"/>
      <c r="AD12" s="109" t="s">
        <v>944</v>
      </c>
      <c r="AE12" s="110"/>
      <c r="AF12" s="117"/>
      <c r="AG12" s="109" t="s">
        <v>947</v>
      </c>
      <c r="AH12" s="110"/>
      <c r="AI12" s="117"/>
      <c r="AJ12" s="109" t="s">
        <v>951</v>
      </c>
      <c r="AK12" s="110"/>
      <c r="AL12" s="117"/>
      <c r="AM12" s="109" t="s">
        <v>953</v>
      </c>
      <c r="AN12" s="110"/>
      <c r="AO12" s="117"/>
      <c r="AP12" s="109" t="s">
        <v>956</v>
      </c>
      <c r="AQ12" s="110"/>
      <c r="AR12" s="117"/>
      <c r="AS12" s="109" t="s">
        <v>959</v>
      </c>
      <c r="AT12" s="110"/>
      <c r="AU12" s="117"/>
      <c r="AV12" s="109" t="s">
        <v>963</v>
      </c>
      <c r="AW12" s="110"/>
      <c r="AX12" s="117"/>
      <c r="AY12" s="109" t="s">
        <v>966</v>
      </c>
      <c r="AZ12" s="110"/>
      <c r="BA12" s="117"/>
      <c r="BB12" s="140" t="s">
        <v>970</v>
      </c>
      <c r="BC12" s="141"/>
      <c r="BD12" s="142"/>
      <c r="BE12" s="109" t="s">
        <v>971</v>
      </c>
      <c r="BF12" s="110"/>
      <c r="BG12" s="117"/>
      <c r="BH12" s="109" t="s">
        <v>975</v>
      </c>
      <c r="BI12" s="110"/>
      <c r="BJ12" s="117"/>
      <c r="BK12" s="109" t="s">
        <v>978</v>
      </c>
      <c r="BL12" s="110"/>
      <c r="BM12" s="117"/>
      <c r="BN12" s="109" t="s">
        <v>979</v>
      </c>
      <c r="BO12" s="110"/>
      <c r="BP12" s="117"/>
      <c r="BQ12" s="109" t="s">
        <v>983</v>
      </c>
      <c r="BR12" s="110"/>
      <c r="BS12" s="117"/>
      <c r="BT12" s="109" t="s">
        <v>985</v>
      </c>
      <c r="BU12" s="110"/>
      <c r="BV12" s="117"/>
      <c r="BW12" s="109" t="s">
        <v>989</v>
      </c>
      <c r="BX12" s="110"/>
      <c r="BY12" s="117"/>
      <c r="BZ12" s="109" t="s">
        <v>993</v>
      </c>
      <c r="CA12" s="110"/>
      <c r="CB12" s="117"/>
      <c r="CC12" s="109" t="s">
        <v>553</v>
      </c>
      <c r="CD12" s="110"/>
      <c r="CE12" s="117"/>
      <c r="CF12" s="109" t="s">
        <v>995</v>
      </c>
      <c r="CG12" s="110"/>
      <c r="CH12" s="117"/>
      <c r="CI12" s="109" t="s">
        <v>999</v>
      </c>
      <c r="CJ12" s="110"/>
      <c r="CK12" s="117"/>
      <c r="CL12" s="109" t="s">
        <v>1003</v>
      </c>
      <c r="CM12" s="110"/>
      <c r="CN12" s="117"/>
      <c r="CO12" s="109" t="s">
        <v>1005</v>
      </c>
      <c r="CP12" s="110"/>
      <c r="CQ12" s="117"/>
      <c r="CR12" s="109" t="s">
        <v>1008</v>
      </c>
      <c r="CS12" s="110"/>
      <c r="CT12" s="117"/>
      <c r="CU12" s="109" t="s">
        <v>1011</v>
      </c>
      <c r="CV12" s="110"/>
      <c r="CW12" s="117"/>
      <c r="CX12" s="109" t="s">
        <v>1013</v>
      </c>
      <c r="CY12" s="110"/>
      <c r="CZ12" s="117"/>
      <c r="DA12" s="109" t="s">
        <v>1017</v>
      </c>
      <c r="DB12" s="110"/>
      <c r="DC12" s="117"/>
      <c r="DD12" s="109" t="s">
        <v>1018</v>
      </c>
      <c r="DE12" s="110"/>
      <c r="DF12" s="117"/>
      <c r="DG12" s="109" t="s">
        <v>1022</v>
      </c>
      <c r="DH12" s="110"/>
      <c r="DI12" s="117"/>
      <c r="DJ12" s="109" t="s">
        <v>1023</v>
      </c>
      <c r="DK12" s="110"/>
      <c r="DL12" s="117"/>
      <c r="DM12" s="109" t="s">
        <v>1024</v>
      </c>
      <c r="DN12" s="110"/>
      <c r="DO12" s="117"/>
      <c r="DP12" s="109" t="s">
        <v>1028</v>
      </c>
      <c r="DQ12" s="110"/>
      <c r="DR12" s="117"/>
      <c r="DS12" s="109" t="s">
        <v>1032</v>
      </c>
      <c r="DT12" s="110"/>
      <c r="DU12" s="117"/>
      <c r="DV12" s="140" t="s">
        <v>1035</v>
      </c>
      <c r="DW12" s="141"/>
      <c r="DX12" s="142"/>
      <c r="DY12" s="109" t="s">
        <v>1038</v>
      </c>
      <c r="DZ12" s="110"/>
      <c r="EA12" s="117"/>
      <c r="EB12" s="109" t="s">
        <v>1041</v>
      </c>
      <c r="EC12" s="110"/>
      <c r="ED12" s="117"/>
      <c r="EE12" s="109" t="s">
        <v>1042</v>
      </c>
      <c r="EF12" s="110"/>
      <c r="EG12" s="117"/>
      <c r="EH12" s="109" t="s">
        <v>1046</v>
      </c>
      <c r="EI12" s="110"/>
      <c r="EJ12" s="117"/>
      <c r="EK12" s="109" t="s">
        <v>1049</v>
      </c>
      <c r="EL12" s="110"/>
      <c r="EM12" s="117"/>
      <c r="EN12" s="109" t="s">
        <v>1051</v>
      </c>
      <c r="EO12" s="110"/>
      <c r="EP12" s="117"/>
      <c r="EQ12" s="109" t="s">
        <v>1053</v>
      </c>
      <c r="ER12" s="110"/>
      <c r="ES12" s="117"/>
      <c r="ET12" s="109" t="s">
        <v>1056</v>
      </c>
      <c r="EU12" s="110"/>
      <c r="EV12" s="117"/>
      <c r="EW12" s="109" t="s">
        <v>1060</v>
      </c>
      <c r="EX12" s="110"/>
      <c r="EY12" s="117"/>
      <c r="EZ12" s="109" t="s">
        <v>1062</v>
      </c>
      <c r="FA12" s="110"/>
      <c r="FB12" s="117"/>
      <c r="FC12" s="109" t="s">
        <v>1066</v>
      </c>
      <c r="FD12" s="110"/>
      <c r="FE12" s="117"/>
      <c r="FF12" s="109" t="s">
        <v>1069</v>
      </c>
      <c r="FG12" s="110"/>
      <c r="FH12" s="117"/>
      <c r="FI12" s="109" t="s">
        <v>1073</v>
      </c>
      <c r="FJ12" s="110"/>
      <c r="FK12" s="117"/>
      <c r="FL12" s="109" t="s">
        <v>1077</v>
      </c>
      <c r="FM12" s="110"/>
      <c r="FN12" s="117"/>
      <c r="FO12" s="109" t="s">
        <v>1078</v>
      </c>
      <c r="FP12" s="110"/>
      <c r="FQ12" s="117"/>
      <c r="FR12" s="109" t="s">
        <v>1079</v>
      </c>
      <c r="FS12" s="110"/>
      <c r="FT12" s="117"/>
      <c r="FU12" s="109" t="s">
        <v>1081</v>
      </c>
      <c r="FV12" s="110"/>
      <c r="FW12" s="117"/>
      <c r="FX12" s="109" t="s">
        <v>1084</v>
      </c>
      <c r="FY12" s="110"/>
      <c r="FZ12" s="117"/>
      <c r="GA12" s="143" t="s">
        <v>1087</v>
      </c>
      <c r="GB12" s="144"/>
      <c r="GC12" s="145"/>
      <c r="GD12" s="109" t="s">
        <v>1091</v>
      </c>
      <c r="GE12" s="110"/>
      <c r="GF12" s="117"/>
      <c r="GG12" s="109" t="s">
        <v>1095</v>
      </c>
      <c r="GH12" s="110"/>
      <c r="GI12" s="117"/>
      <c r="GJ12" s="109" t="s">
        <v>1096</v>
      </c>
      <c r="GK12" s="110"/>
      <c r="GL12" s="117"/>
      <c r="GM12" s="109" t="s">
        <v>1103</v>
      </c>
      <c r="GN12" s="110"/>
      <c r="GO12" s="117"/>
      <c r="GP12" s="109" t="s">
        <v>1106</v>
      </c>
      <c r="GQ12" s="110"/>
      <c r="GR12" s="117"/>
      <c r="GS12" s="109" t="s">
        <v>1107</v>
      </c>
      <c r="GT12" s="110"/>
      <c r="GU12" s="117"/>
      <c r="GV12" s="109" t="s">
        <v>1111</v>
      </c>
      <c r="GW12" s="110"/>
      <c r="GX12" s="117"/>
      <c r="GY12" s="143" t="s">
        <v>1113</v>
      </c>
      <c r="GZ12" s="144"/>
      <c r="HA12" s="145"/>
      <c r="HB12" s="157" t="s">
        <v>1116</v>
      </c>
      <c r="HC12" s="158"/>
      <c r="HD12" s="159"/>
      <c r="HE12" s="109" t="s">
        <v>1119</v>
      </c>
      <c r="HF12" s="110"/>
      <c r="HG12" s="117"/>
      <c r="HH12" s="109" t="s">
        <v>1120</v>
      </c>
      <c r="HI12" s="110"/>
      <c r="HJ12" s="117"/>
      <c r="HK12" s="109" t="s">
        <v>1124</v>
      </c>
      <c r="HL12" s="110"/>
      <c r="HM12" s="117"/>
      <c r="HN12" s="109" t="s">
        <v>1128</v>
      </c>
      <c r="HO12" s="110"/>
      <c r="HP12" s="117"/>
      <c r="HQ12" s="109" t="s">
        <v>1132</v>
      </c>
      <c r="HR12" s="110"/>
      <c r="HS12" s="117"/>
      <c r="HT12" s="154" t="s">
        <v>1136</v>
      </c>
      <c r="HU12" s="155"/>
      <c r="HV12" s="156"/>
      <c r="HW12" s="143" t="s">
        <v>1138</v>
      </c>
      <c r="HX12" s="144"/>
      <c r="HY12" s="145"/>
      <c r="HZ12" s="143" t="s">
        <v>1142</v>
      </c>
      <c r="IA12" s="144"/>
      <c r="IB12" s="145"/>
      <c r="IC12" s="143" t="s">
        <v>1146</v>
      </c>
      <c r="ID12" s="144"/>
      <c r="IE12" s="145"/>
      <c r="IF12" s="143" t="s">
        <v>1150</v>
      </c>
      <c r="IG12" s="144"/>
      <c r="IH12" s="145"/>
      <c r="II12" s="143" t="s">
        <v>1151</v>
      </c>
      <c r="IJ12" s="144"/>
      <c r="IK12" s="145"/>
      <c r="IL12" s="143" t="s">
        <v>1155</v>
      </c>
      <c r="IM12" s="144"/>
      <c r="IN12" s="145"/>
      <c r="IO12" s="143" t="s">
        <v>1158</v>
      </c>
      <c r="IP12" s="144"/>
      <c r="IQ12" s="145"/>
      <c r="IR12" s="143" t="s">
        <v>1161</v>
      </c>
      <c r="IS12" s="144"/>
      <c r="IT12" s="145"/>
      <c r="IU12" s="143" t="s">
        <v>1162</v>
      </c>
      <c r="IV12" s="144"/>
      <c r="IW12" s="145"/>
      <c r="IX12" s="143" t="s">
        <v>1165</v>
      </c>
      <c r="IY12" s="144"/>
      <c r="IZ12" s="145"/>
      <c r="JA12" s="143" t="s">
        <v>1168</v>
      </c>
      <c r="JB12" s="144"/>
      <c r="JC12" s="145"/>
      <c r="JD12" s="143" t="s">
        <v>1172</v>
      </c>
      <c r="JE12" s="144"/>
      <c r="JF12" s="145"/>
      <c r="JG12" s="143" t="s">
        <v>1175</v>
      </c>
      <c r="JH12" s="144"/>
      <c r="JI12" s="145"/>
      <c r="JJ12" s="154" t="s">
        <v>1177</v>
      </c>
      <c r="JK12" s="155"/>
      <c r="JL12" s="156"/>
      <c r="JM12" s="143" t="s">
        <v>1181</v>
      </c>
      <c r="JN12" s="144"/>
      <c r="JO12" s="145"/>
      <c r="JP12" s="143" t="s">
        <v>1185</v>
      </c>
      <c r="JQ12" s="144"/>
      <c r="JR12" s="145"/>
      <c r="JS12" s="143" t="s">
        <v>1187</v>
      </c>
      <c r="JT12" s="144"/>
      <c r="JU12" s="145"/>
      <c r="JV12" s="143" t="s">
        <v>1188</v>
      </c>
      <c r="JW12" s="144"/>
      <c r="JX12" s="145"/>
      <c r="JY12" s="143" t="s">
        <v>1191</v>
      </c>
      <c r="JZ12" s="144"/>
      <c r="KA12" s="145"/>
      <c r="KB12" s="143" t="s">
        <v>1193</v>
      </c>
      <c r="KC12" s="144"/>
      <c r="KD12" s="145"/>
      <c r="KE12" s="143" t="s">
        <v>1197</v>
      </c>
      <c r="KF12" s="144"/>
      <c r="KG12" s="145"/>
      <c r="KH12" s="143" t="s">
        <v>1201</v>
      </c>
      <c r="KI12" s="144"/>
      <c r="KJ12" s="145"/>
      <c r="KK12" s="143" t="s">
        <v>1205</v>
      </c>
      <c r="KL12" s="144"/>
      <c r="KM12" s="145"/>
      <c r="KN12" s="143" t="s">
        <v>1207</v>
      </c>
      <c r="KO12" s="144"/>
      <c r="KP12" s="145"/>
      <c r="KQ12" s="143" t="s">
        <v>1208</v>
      </c>
      <c r="KR12" s="144"/>
      <c r="KS12" s="145"/>
      <c r="KT12" s="143" t="s">
        <v>1212</v>
      </c>
      <c r="KU12" s="144"/>
      <c r="KV12" s="145"/>
      <c r="KW12" s="143" t="s">
        <v>1216</v>
      </c>
      <c r="KX12" s="144"/>
      <c r="KY12" s="145"/>
      <c r="KZ12" s="143" t="s">
        <v>1222</v>
      </c>
      <c r="LA12" s="144"/>
      <c r="LB12" s="145"/>
      <c r="LC12" s="143" t="s">
        <v>1225</v>
      </c>
      <c r="LD12" s="144"/>
      <c r="LE12" s="145"/>
      <c r="LF12" s="143" t="s">
        <v>1227</v>
      </c>
      <c r="LG12" s="144"/>
      <c r="LH12" s="145"/>
      <c r="LI12" s="154" t="s">
        <v>1231</v>
      </c>
      <c r="LJ12" s="155"/>
      <c r="LK12" s="156"/>
      <c r="LL12" s="143" t="s">
        <v>1235</v>
      </c>
      <c r="LM12" s="144"/>
      <c r="LN12" s="145"/>
      <c r="LO12" s="143" t="s">
        <v>1236</v>
      </c>
      <c r="LP12" s="144"/>
      <c r="LQ12" s="145"/>
      <c r="LR12" s="143" t="s">
        <v>1237</v>
      </c>
      <c r="LS12" s="144"/>
      <c r="LT12" s="145"/>
      <c r="LU12" s="143" t="s">
        <v>1238</v>
      </c>
      <c r="LV12" s="144"/>
      <c r="LW12" s="145"/>
      <c r="LX12" s="143" t="s">
        <v>1241</v>
      </c>
      <c r="LY12" s="144"/>
      <c r="LZ12" s="145"/>
      <c r="MA12" s="143" t="s">
        <v>1243</v>
      </c>
      <c r="MB12" s="144"/>
      <c r="MC12" s="145"/>
      <c r="MD12" s="143" t="s">
        <v>1244</v>
      </c>
      <c r="ME12" s="144"/>
      <c r="MF12" s="145"/>
      <c r="MG12" s="143" t="s">
        <v>1248</v>
      </c>
      <c r="MH12" s="144"/>
      <c r="MI12" s="145"/>
      <c r="MJ12" s="143" t="s">
        <v>1250</v>
      </c>
      <c r="MK12" s="144"/>
      <c r="ML12" s="145"/>
      <c r="MM12" s="143" t="s">
        <v>1251</v>
      </c>
      <c r="MN12" s="144"/>
      <c r="MO12" s="145"/>
      <c r="MP12" s="143" t="s">
        <v>1254</v>
      </c>
      <c r="MQ12" s="144"/>
      <c r="MR12" s="145"/>
      <c r="MS12" s="143" t="s">
        <v>1255</v>
      </c>
      <c r="MT12" s="144"/>
      <c r="MU12" s="145"/>
      <c r="MV12" s="143" t="s">
        <v>1257</v>
      </c>
      <c r="MW12" s="144"/>
      <c r="MX12" s="145"/>
      <c r="MY12" s="143" t="s">
        <v>1261</v>
      </c>
      <c r="MZ12" s="144"/>
      <c r="NA12" s="145"/>
      <c r="NB12" s="143" t="s">
        <v>1265</v>
      </c>
      <c r="NC12" s="144"/>
      <c r="ND12" s="145"/>
      <c r="NE12" s="143" t="s">
        <v>1268</v>
      </c>
      <c r="NF12" s="144"/>
      <c r="NG12" s="145"/>
      <c r="NH12" s="143" t="s">
        <v>1271</v>
      </c>
      <c r="NI12" s="144"/>
      <c r="NJ12" s="145"/>
    </row>
    <row r="13" spans="1:374" ht="96.6" thickBot="1" x14ac:dyDescent="0.35">
      <c r="A13" s="101"/>
      <c r="B13" s="101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4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24"/>
      <c r="BH14" s="24"/>
      <c r="BI14" s="2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4"/>
      <c r="FH14" s="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30"/>
      <c r="MY14" s="4"/>
      <c r="MZ14" s="4"/>
      <c r="NA14" s="4"/>
      <c r="NB14" s="4"/>
      <c r="NC14" s="4"/>
      <c r="ND14" s="4"/>
      <c r="NE14" s="4"/>
      <c r="NF14" s="4"/>
      <c r="NG14" s="30"/>
      <c r="NH14" s="4"/>
      <c r="NI14" s="4"/>
      <c r="NJ14" s="4"/>
    </row>
    <row r="15" spans="1:374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4"/>
      <c r="BH15" s="4"/>
      <c r="BI15" s="4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30"/>
      <c r="MY15" s="4"/>
      <c r="MZ15" s="4"/>
      <c r="NA15" s="4"/>
      <c r="NB15" s="4"/>
      <c r="NC15" s="4"/>
      <c r="ND15" s="4"/>
      <c r="NE15" s="4"/>
      <c r="NF15" s="4"/>
      <c r="NG15" s="30"/>
      <c r="NH15" s="4"/>
      <c r="NI15" s="4"/>
      <c r="NJ15" s="4"/>
    </row>
    <row r="16" spans="1:374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4"/>
      <c r="BH16" s="4"/>
      <c r="BI16" s="4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30"/>
      <c r="MY16" s="4"/>
      <c r="MZ16" s="4"/>
      <c r="NA16" s="4"/>
      <c r="NB16" s="4"/>
      <c r="NC16" s="4"/>
      <c r="ND16" s="4"/>
      <c r="NE16" s="4"/>
      <c r="NF16" s="4"/>
      <c r="NG16" s="30"/>
      <c r="NH16" s="4"/>
      <c r="NI16" s="4"/>
      <c r="NJ16" s="4"/>
    </row>
    <row r="17" spans="1:374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4"/>
      <c r="BH17" s="4"/>
      <c r="BI17" s="4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30"/>
      <c r="MY17" s="4"/>
      <c r="MZ17" s="4"/>
      <c r="NA17" s="4"/>
      <c r="NB17" s="4"/>
      <c r="NC17" s="4"/>
      <c r="ND17" s="4"/>
      <c r="NE17" s="4"/>
      <c r="NF17" s="4"/>
      <c r="NG17" s="30"/>
      <c r="NH17" s="4"/>
      <c r="NI17" s="4"/>
      <c r="NJ17" s="4"/>
    </row>
    <row r="18" spans="1:374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4"/>
      <c r="BH18" s="4"/>
      <c r="BI18" s="4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30"/>
      <c r="MY18" s="4"/>
      <c r="MZ18" s="4"/>
      <c r="NA18" s="4"/>
      <c r="NB18" s="4"/>
      <c r="NC18" s="4"/>
      <c r="ND18" s="4"/>
      <c r="NE18" s="4"/>
      <c r="NF18" s="4"/>
      <c r="NG18" s="30"/>
      <c r="NH18" s="4"/>
      <c r="NI18" s="4"/>
      <c r="NJ18" s="4"/>
    </row>
    <row r="19" spans="1:374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4"/>
      <c r="BH19" s="4"/>
      <c r="BI19" s="4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30"/>
      <c r="MY19" s="4"/>
      <c r="MZ19" s="4"/>
      <c r="NA19" s="4"/>
      <c r="NB19" s="4"/>
      <c r="NC19" s="4"/>
      <c r="ND19" s="4"/>
      <c r="NE19" s="4"/>
      <c r="NF19" s="4"/>
      <c r="NG19" s="30"/>
      <c r="NH19" s="4"/>
      <c r="NI19" s="4"/>
      <c r="NJ19" s="4"/>
    </row>
    <row r="20" spans="1:374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4"/>
      <c r="BH20" s="4"/>
      <c r="BI20" s="4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30"/>
      <c r="MY20" s="4"/>
      <c r="MZ20" s="4"/>
      <c r="NA20" s="4"/>
      <c r="NB20" s="4"/>
      <c r="NC20" s="4"/>
      <c r="ND20" s="4"/>
      <c r="NE20" s="4"/>
      <c r="NF20" s="4"/>
      <c r="NG20" s="30"/>
      <c r="NH20" s="4"/>
      <c r="NI20" s="4"/>
      <c r="NJ20" s="4"/>
    </row>
    <row r="21" spans="1:374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30"/>
      <c r="MY21" s="4"/>
      <c r="MZ21" s="4"/>
      <c r="NA21" s="4"/>
      <c r="NB21" s="4"/>
      <c r="NC21" s="4"/>
      <c r="ND21" s="4"/>
      <c r="NE21" s="4"/>
      <c r="NF21" s="4"/>
      <c r="NG21" s="30"/>
      <c r="NH21" s="4"/>
      <c r="NI21" s="4"/>
      <c r="NJ21" s="4"/>
    </row>
    <row r="22" spans="1:374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30"/>
      <c r="MY22" s="4"/>
      <c r="MZ22" s="4"/>
      <c r="NA22" s="4"/>
      <c r="NB22" s="4"/>
      <c r="NC22" s="4"/>
      <c r="ND22" s="4"/>
      <c r="NE22" s="4"/>
      <c r="NF22" s="4"/>
      <c r="NG22" s="30"/>
      <c r="NH22" s="4"/>
      <c r="NI22" s="4"/>
      <c r="NJ22" s="4"/>
    </row>
    <row r="23" spans="1:374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30"/>
      <c r="MY23" s="4"/>
      <c r="MZ23" s="4"/>
      <c r="NA23" s="4"/>
      <c r="NB23" s="4"/>
      <c r="NC23" s="4"/>
      <c r="ND23" s="4"/>
      <c r="NE23" s="4"/>
      <c r="NF23" s="4"/>
      <c r="NG23" s="30"/>
      <c r="NH23" s="4"/>
      <c r="NI23" s="4"/>
      <c r="NJ23" s="4"/>
    </row>
    <row r="24" spans="1:374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30"/>
      <c r="MY24" s="4"/>
      <c r="MZ24" s="4"/>
      <c r="NA24" s="4"/>
      <c r="NB24" s="4"/>
      <c r="NC24" s="4"/>
      <c r="ND24" s="4"/>
      <c r="NE24" s="4"/>
      <c r="NF24" s="4"/>
      <c r="NG24" s="30"/>
      <c r="NH24" s="4"/>
      <c r="NI24" s="4"/>
      <c r="NJ24" s="4"/>
    </row>
    <row r="25" spans="1:374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30"/>
      <c r="MY25" s="4"/>
      <c r="MZ25" s="4"/>
      <c r="NA25" s="4"/>
      <c r="NB25" s="4"/>
      <c r="NC25" s="4"/>
      <c r="ND25" s="4"/>
      <c r="NE25" s="4"/>
      <c r="NF25" s="4"/>
      <c r="NG25" s="30"/>
      <c r="NH25" s="4"/>
      <c r="NI25" s="4"/>
      <c r="NJ25" s="4"/>
    </row>
    <row r="26" spans="1:374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30"/>
      <c r="MY26" s="4"/>
      <c r="MZ26" s="4"/>
      <c r="NA26" s="4"/>
      <c r="NB26" s="4"/>
      <c r="NC26" s="4"/>
      <c r="ND26" s="4"/>
      <c r="NE26" s="4"/>
      <c r="NF26" s="4"/>
      <c r="NG26" s="30"/>
      <c r="NH26" s="4"/>
      <c r="NI26" s="4"/>
      <c r="NJ26" s="4"/>
    </row>
    <row r="27" spans="1:374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30"/>
      <c r="MY27" s="4"/>
      <c r="MZ27" s="4"/>
      <c r="NA27" s="4"/>
      <c r="NB27" s="4"/>
      <c r="NC27" s="4"/>
      <c r="ND27" s="4"/>
      <c r="NE27" s="4"/>
      <c r="NF27" s="4"/>
      <c r="NG27" s="30"/>
      <c r="NH27" s="4"/>
      <c r="NI27" s="4"/>
      <c r="NJ27" s="4"/>
    </row>
    <row r="28" spans="1:374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30"/>
      <c r="MY28" s="4"/>
      <c r="MZ28" s="4"/>
      <c r="NA28" s="4"/>
      <c r="NB28" s="4"/>
      <c r="NC28" s="4"/>
      <c r="ND28" s="4"/>
      <c r="NE28" s="4"/>
      <c r="NF28" s="4"/>
      <c r="NG28" s="30"/>
      <c r="NH28" s="4"/>
      <c r="NI28" s="4"/>
      <c r="NJ28" s="4"/>
    </row>
    <row r="29" spans="1:374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30"/>
      <c r="MY29" s="4"/>
      <c r="MZ29" s="4"/>
      <c r="NA29" s="4"/>
      <c r="NB29" s="4"/>
      <c r="NC29" s="4"/>
      <c r="ND29" s="4"/>
      <c r="NE29" s="4"/>
      <c r="NF29" s="4"/>
      <c r="NG29" s="30"/>
      <c r="NH29" s="4"/>
      <c r="NI29" s="4"/>
      <c r="NJ29" s="4"/>
    </row>
    <row r="30" spans="1:374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30"/>
      <c r="MY30" s="4"/>
      <c r="MZ30" s="4"/>
      <c r="NA30" s="4"/>
      <c r="NB30" s="4"/>
      <c r="NC30" s="4"/>
      <c r="ND30" s="4"/>
      <c r="NE30" s="4"/>
      <c r="NF30" s="4"/>
      <c r="NG30" s="30"/>
      <c r="NH30" s="4"/>
      <c r="NI30" s="4"/>
      <c r="NJ30" s="4"/>
    </row>
    <row r="31" spans="1:374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30"/>
      <c r="MY31" s="4"/>
      <c r="MZ31" s="4"/>
      <c r="NA31" s="4"/>
      <c r="NB31" s="4"/>
      <c r="NC31" s="4"/>
      <c r="ND31" s="4"/>
      <c r="NE31" s="4"/>
      <c r="NF31" s="4"/>
      <c r="NG31" s="30"/>
      <c r="NH31" s="4"/>
      <c r="NI31" s="4"/>
      <c r="NJ31" s="4"/>
    </row>
    <row r="32" spans="1:374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30"/>
      <c r="MY32" s="4"/>
      <c r="MZ32" s="4"/>
      <c r="NA32" s="4"/>
      <c r="NB32" s="4"/>
      <c r="NC32" s="4"/>
      <c r="ND32" s="4"/>
      <c r="NE32" s="4"/>
      <c r="NF32" s="4"/>
      <c r="NG32" s="30"/>
      <c r="NH32" s="4"/>
      <c r="NI32" s="4"/>
      <c r="NJ32" s="4"/>
    </row>
    <row r="33" spans="1:374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30"/>
      <c r="MY33" s="4"/>
      <c r="MZ33" s="4"/>
      <c r="NA33" s="4"/>
      <c r="NB33" s="4"/>
      <c r="NC33" s="4"/>
      <c r="ND33" s="4"/>
      <c r="NE33" s="4"/>
      <c r="NF33" s="4"/>
      <c r="NG33" s="30"/>
      <c r="NH33" s="4"/>
      <c r="NI33" s="4"/>
      <c r="NJ33" s="4"/>
    </row>
    <row r="34" spans="1:374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30"/>
      <c r="MY34" s="4"/>
      <c r="MZ34" s="4"/>
      <c r="NA34" s="4"/>
      <c r="NB34" s="4"/>
      <c r="NC34" s="4"/>
      <c r="ND34" s="4"/>
      <c r="NE34" s="4"/>
      <c r="NF34" s="4"/>
      <c r="NG34" s="30"/>
      <c r="NH34" s="4"/>
      <c r="NI34" s="4"/>
      <c r="NJ34" s="4"/>
    </row>
    <row r="35" spans="1:374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30"/>
      <c r="MY35" s="4"/>
      <c r="MZ35" s="4"/>
      <c r="NA35" s="4"/>
      <c r="NB35" s="4"/>
      <c r="NC35" s="4"/>
      <c r="ND35" s="4"/>
      <c r="NE35" s="4"/>
      <c r="NF35" s="4"/>
      <c r="NG35" s="30"/>
      <c r="NH35" s="4"/>
      <c r="NI35" s="4"/>
      <c r="NJ35" s="4"/>
    </row>
    <row r="36" spans="1:374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30"/>
      <c r="MY36" s="4"/>
      <c r="MZ36" s="4"/>
      <c r="NA36" s="4"/>
      <c r="NB36" s="4"/>
      <c r="NC36" s="4"/>
      <c r="ND36" s="4"/>
      <c r="NE36" s="4"/>
      <c r="NF36" s="4"/>
      <c r="NG36" s="30"/>
      <c r="NH36" s="4"/>
      <c r="NI36" s="4"/>
      <c r="NJ36" s="4"/>
    </row>
    <row r="37" spans="1:374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30"/>
      <c r="MY37" s="4"/>
      <c r="MZ37" s="4"/>
      <c r="NA37" s="4"/>
      <c r="NB37" s="4"/>
      <c r="NC37" s="4"/>
      <c r="ND37" s="4"/>
      <c r="NE37" s="4"/>
      <c r="NF37" s="4"/>
      <c r="NG37" s="30"/>
      <c r="NH37" s="4"/>
      <c r="NI37" s="4"/>
      <c r="NJ37" s="4"/>
    </row>
    <row r="38" spans="1:374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30"/>
      <c r="MY38" s="4"/>
      <c r="MZ38" s="4"/>
      <c r="NA38" s="4"/>
      <c r="NB38" s="4"/>
      <c r="NC38" s="4"/>
      <c r="ND38" s="4"/>
      <c r="NE38" s="4"/>
      <c r="NF38" s="4"/>
      <c r="NG38" s="30"/>
      <c r="NH38" s="4"/>
      <c r="NI38" s="4"/>
      <c r="NJ38" s="4"/>
    </row>
    <row r="39" spans="1:374" x14ac:dyDescent="0.3">
      <c r="A39" s="93" t="s">
        <v>789</v>
      </c>
      <c r="B39" s="94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J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</row>
    <row r="40" spans="1:374" ht="39" customHeight="1" x14ac:dyDescent="0.3">
      <c r="A40" s="95" t="s">
        <v>2361</v>
      </c>
      <c r="B40" s="96"/>
      <c r="C40" s="11">
        <f>C39/25%</f>
        <v>0</v>
      </c>
      <c r="D40" s="11">
        <f t="shared" ref="D40:BF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ref="BG40:DR40" si="7">BG39/25%</f>
        <v>0</v>
      </c>
      <c r="BH40" s="11">
        <f t="shared" si="7"/>
        <v>0</v>
      </c>
      <c r="BI40" s="11">
        <f t="shared" si="7"/>
        <v>0</v>
      </c>
      <c r="BJ40" s="11">
        <f t="shared" si="7"/>
        <v>0</v>
      </c>
      <c r="BK40" s="11">
        <f t="shared" si="7"/>
        <v>0</v>
      </c>
      <c r="BL40" s="11">
        <f t="shared" si="7"/>
        <v>0</v>
      </c>
      <c r="BM40" s="11">
        <f t="shared" si="7"/>
        <v>0</v>
      </c>
      <c r="BN40" s="11">
        <f t="shared" si="7"/>
        <v>0</v>
      </c>
      <c r="BO40" s="11">
        <f t="shared" si="7"/>
        <v>0</v>
      </c>
      <c r="BP40" s="11">
        <f t="shared" si="7"/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ref="DS40:GD40" si="8">DS39/25%</f>
        <v>0</v>
      </c>
      <c r="DT40" s="11">
        <f t="shared" si="8"/>
        <v>0</v>
      </c>
      <c r="DU40" s="11">
        <f t="shared" si="8"/>
        <v>0</v>
      </c>
      <c r="DV40" s="11">
        <f t="shared" si="8"/>
        <v>0</v>
      </c>
      <c r="DW40" s="11">
        <f t="shared" si="8"/>
        <v>0</v>
      </c>
      <c r="DX40" s="11">
        <f t="shared" si="8"/>
        <v>0</v>
      </c>
      <c r="DY40" s="11">
        <f t="shared" si="8"/>
        <v>0</v>
      </c>
      <c r="DZ40" s="11">
        <f t="shared" si="8"/>
        <v>0</v>
      </c>
      <c r="EA40" s="11">
        <f t="shared" si="8"/>
        <v>0</v>
      </c>
      <c r="EB40" s="11">
        <f t="shared" si="8"/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ref="GE40:IP40" si="9">GE39/25%</f>
        <v>0</v>
      </c>
      <c r="GF40" s="11">
        <f t="shared" si="9"/>
        <v>0</v>
      </c>
      <c r="GG40" s="11">
        <f t="shared" si="9"/>
        <v>0</v>
      </c>
      <c r="GH40" s="11">
        <f t="shared" si="9"/>
        <v>0</v>
      </c>
      <c r="GI40" s="11">
        <f t="shared" si="9"/>
        <v>0</v>
      </c>
      <c r="GJ40" s="11">
        <f t="shared" si="9"/>
        <v>0</v>
      </c>
      <c r="GK40" s="11">
        <f t="shared" si="9"/>
        <v>0</v>
      </c>
      <c r="GL40" s="11">
        <f t="shared" si="9"/>
        <v>0</v>
      </c>
      <c r="GM40" s="11">
        <f t="shared" si="9"/>
        <v>0</v>
      </c>
      <c r="GN40" s="11">
        <f t="shared" si="9"/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ref="IQ40:LB40" si="10">IQ39/25%</f>
        <v>0</v>
      </c>
      <c r="IR40" s="11">
        <f t="shared" si="10"/>
        <v>0</v>
      </c>
      <c r="IS40" s="11">
        <f t="shared" si="10"/>
        <v>0</v>
      </c>
      <c r="IT40" s="11">
        <f t="shared" si="10"/>
        <v>0</v>
      </c>
      <c r="IU40" s="11">
        <f t="shared" si="10"/>
        <v>0</v>
      </c>
      <c r="IV40" s="11">
        <f t="shared" si="10"/>
        <v>0</v>
      </c>
      <c r="IW40" s="11">
        <f t="shared" si="10"/>
        <v>0</v>
      </c>
      <c r="IX40" s="11">
        <f t="shared" si="10"/>
        <v>0</v>
      </c>
      <c r="IY40" s="11">
        <f t="shared" si="10"/>
        <v>0</v>
      </c>
      <c r="IZ40" s="11">
        <f t="shared" si="10"/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ref="LC40:NJ40" si="11">LC39/25%</f>
        <v>0</v>
      </c>
      <c r="LD40" s="11">
        <f t="shared" si="11"/>
        <v>0</v>
      </c>
      <c r="LE40" s="11">
        <f t="shared" si="11"/>
        <v>0</v>
      </c>
      <c r="LF40" s="11">
        <f t="shared" si="11"/>
        <v>0</v>
      </c>
      <c r="LG40" s="11">
        <f t="shared" si="11"/>
        <v>0</v>
      </c>
      <c r="LH40" s="11">
        <f t="shared" si="11"/>
        <v>0</v>
      </c>
      <c r="LI40" s="11">
        <f t="shared" si="11"/>
        <v>0</v>
      </c>
      <c r="LJ40" s="11">
        <f t="shared" si="11"/>
        <v>0</v>
      </c>
      <c r="LK40" s="11">
        <f t="shared" si="11"/>
        <v>0</v>
      </c>
      <c r="LL40" s="11">
        <f t="shared" si="11"/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  <c r="MP40" s="11">
        <f t="shared" si="11"/>
        <v>0</v>
      </c>
      <c r="MQ40" s="11">
        <f t="shared" si="11"/>
        <v>0</v>
      </c>
      <c r="MR40" s="11">
        <f t="shared" si="11"/>
        <v>0</v>
      </c>
      <c r="MS40" s="11">
        <f t="shared" si="11"/>
        <v>0</v>
      </c>
      <c r="MT40" s="11">
        <f t="shared" si="11"/>
        <v>0</v>
      </c>
      <c r="MU40" s="11">
        <f t="shared" si="11"/>
        <v>0</v>
      </c>
      <c r="MV40" s="11">
        <f t="shared" si="11"/>
        <v>0</v>
      </c>
      <c r="MW40" s="11">
        <f t="shared" si="11"/>
        <v>0</v>
      </c>
      <c r="MX40" s="11">
        <f t="shared" si="11"/>
        <v>0</v>
      </c>
      <c r="MY40" s="11">
        <f t="shared" si="11"/>
        <v>0</v>
      </c>
      <c r="MZ40" s="11">
        <f t="shared" si="11"/>
        <v>0</v>
      </c>
      <c r="NA40" s="11">
        <f t="shared" si="11"/>
        <v>0</v>
      </c>
      <c r="NB40" s="11">
        <f t="shared" si="11"/>
        <v>0</v>
      </c>
      <c r="NC40" s="11">
        <f t="shared" si="11"/>
        <v>0</v>
      </c>
      <c r="ND40" s="11">
        <f t="shared" si="11"/>
        <v>0</v>
      </c>
      <c r="NE40" s="11">
        <f t="shared" si="11"/>
        <v>0</v>
      </c>
      <c r="NF40" s="11">
        <f t="shared" si="11"/>
        <v>0</v>
      </c>
      <c r="NG40" s="11">
        <f t="shared" si="11"/>
        <v>0</v>
      </c>
      <c r="NH40" s="11">
        <f t="shared" si="11"/>
        <v>0</v>
      </c>
      <c r="NI40" s="11">
        <f t="shared" si="11"/>
        <v>0</v>
      </c>
      <c r="NJ40" s="11">
        <f t="shared" si="11"/>
        <v>0</v>
      </c>
    </row>
    <row r="42" spans="1:374" x14ac:dyDescent="0.3">
      <c r="B42" t="s">
        <v>2339</v>
      </c>
    </row>
    <row r="43" spans="1:374" x14ac:dyDescent="0.3">
      <c r="B43" t="s">
        <v>2340</v>
      </c>
      <c r="C43" t="s">
        <v>2353</v>
      </c>
      <c r="D43">
        <f>(C40+F40+I40+L40+O40+R40+U40+X40+AA40+AD40+AG40+AJ40+AM40+AP40+AS40+AV40+AY40)/17</f>
        <v>0</v>
      </c>
      <c r="E43">
        <f>D43/100*25</f>
        <v>0</v>
      </c>
    </row>
    <row r="44" spans="1:374" x14ac:dyDescent="0.3">
      <c r="B44" t="s">
        <v>2341</v>
      </c>
      <c r="C44" t="s">
        <v>2353</v>
      </c>
      <c r="D44">
        <f>(D40+G40+J40+M40+P40+S40+V40+Y40+AB40+AE40+AH40+AK40+AN40+AQ40+AT40+AW40+AZ40)/17</f>
        <v>0</v>
      </c>
      <c r="E44">
        <f>D44/100*25</f>
        <v>0</v>
      </c>
    </row>
    <row r="45" spans="1:374" x14ac:dyDescent="0.3">
      <c r="B45" t="s">
        <v>2342</v>
      </c>
      <c r="C45" t="s">
        <v>2353</v>
      </c>
      <c r="D45">
        <f>(E40+H40+K40+N40+Q40+T40+W40+Z40+AC40+AF40+AI40+AL40+AO40+AR40+AU40+AX40+BA40)/17</f>
        <v>0</v>
      </c>
      <c r="E45">
        <f>D45/100*25</f>
        <v>0</v>
      </c>
    </row>
    <row r="47" spans="1:374" x14ac:dyDescent="0.3">
      <c r="B47" t="s">
        <v>2340</v>
      </c>
      <c r="C47" t="s">
        <v>2354</v>
      </c>
      <c r="D47">
        <f>(BB40+BE40+BH40+BK40+BN40+BQ40+BT40+BW40+BZ40+CC40+CF40+CI40+CL40+CO40+CR40+CU40+CX40+DA40+DD40+DG40+DJ40+DM40+DP40+DS40+DV40+DY40+EB40+EE40+EH40)/29</f>
        <v>0</v>
      </c>
      <c r="E47">
        <f>D47/100*25</f>
        <v>0</v>
      </c>
    </row>
    <row r="48" spans="1:374" x14ac:dyDescent="0.3">
      <c r="B48" t="s">
        <v>2341</v>
      </c>
      <c r="C48" t="s">
        <v>2354</v>
      </c>
      <c r="D48">
        <f>(BC40+BF40+BI40+BL40+BO40+BR40+BU40+BX40+CA40+CD40+CG40+CJ40+CM40+CP40+CS40+CV40+CY40+DB40+DE40+DH40+DK40+DN40+DQ40+DT40+DW40+DZ40+EC40+EF40+EI40)/29</f>
        <v>0</v>
      </c>
      <c r="E48">
        <f>D48/100*25</f>
        <v>0</v>
      </c>
    </row>
    <row r="49" spans="2:5" x14ac:dyDescent="0.3">
      <c r="B49" t="s">
        <v>2342</v>
      </c>
      <c r="C49" t="s">
        <v>2354</v>
      </c>
      <c r="D49">
        <f>(BD40+BG40+BJ40+BM40+BP40+BS40+BV40+BY40+CB40+CE40+CH40+CK40+CN40+CQ40+CT40+CW40+CZ40+DC40+DF40+DI40+DL40+DO40+DR40+DU40+DX40+EA40+ED40+EG40+EJ40)/29</f>
        <v>0</v>
      </c>
      <c r="E49">
        <f>D49/100*25</f>
        <v>0</v>
      </c>
    </row>
    <row r="51" spans="2:5" x14ac:dyDescent="0.3">
      <c r="B51" t="s">
        <v>2340</v>
      </c>
      <c r="C51" t="s">
        <v>2355</v>
      </c>
      <c r="D51">
        <f>(EK40+EN40+EQ40+ET40+EW40+EZ40+FC40+FF40+FI40)/9</f>
        <v>0</v>
      </c>
      <c r="E51">
        <f>D51/100*25</f>
        <v>0</v>
      </c>
    </row>
    <row r="52" spans="2:5" x14ac:dyDescent="0.3">
      <c r="B52" t="s">
        <v>2341</v>
      </c>
      <c r="C52" t="s">
        <v>2355</v>
      </c>
      <c r="D52">
        <f>(EL40+EO40+ER40+EU40+EX40+FA40+FD40+FG40+FJ40)/9</f>
        <v>0</v>
      </c>
      <c r="E52">
        <f>D52/100*25</f>
        <v>0</v>
      </c>
    </row>
    <row r="53" spans="2:5" x14ac:dyDescent="0.3">
      <c r="B53" t="s">
        <v>2342</v>
      </c>
      <c r="C53" t="s">
        <v>2355</v>
      </c>
      <c r="D53">
        <f>(EM40+EP40+ES40+EV40+EY40+FB40+FE40+FH40+FK40)/9</f>
        <v>0</v>
      </c>
      <c r="E53">
        <f>D53/100*25</f>
        <v>0</v>
      </c>
    </row>
    <row r="55" spans="2:5" x14ac:dyDescent="0.3">
      <c r="B55" t="s">
        <v>2340</v>
      </c>
      <c r="C55" t="s">
        <v>2356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0</v>
      </c>
      <c r="E55">
        <f>D55/100*25</f>
        <v>0</v>
      </c>
    </row>
    <row r="56" spans="2:5" x14ac:dyDescent="0.3">
      <c r="B56" t="s">
        <v>2341</v>
      </c>
      <c r="C56" t="s">
        <v>2356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0</v>
      </c>
      <c r="E56">
        <f>D56/100*25</f>
        <v>0</v>
      </c>
    </row>
    <row r="57" spans="2:5" x14ac:dyDescent="0.3">
      <c r="B57" t="s">
        <v>2342</v>
      </c>
      <c r="C57" t="s">
        <v>2356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0</v>
      </c>
      <c r="E57">
        <f>D57/100*25</f>
        <v>0</v>
      </c>
    </row>
    <row r="59" spans="2:5" x14ac:dyDescent="0.3">
      <c r="B59" t="s">
        <v>2340</v>
      </c>
      <c r="C59" t="s">
        <v>2357</v>
      </c>
      <c r="D59">
        <f>(KZ40+LC40+LF40+LI40+LL40+LO40+LR40+LU40+LX40+MA40+MD40+MG40+MJ40+MM40+MP40+MS40+MV40+MY40+NB40+NE40+NH40)/21</f>
        <v>0</v>
      </c>
      <c r="E59">
        <f>D59/100*25</f>
        <v>0</v>
      </c>
    </row>
    <row r="60" spans="2:5" x14ac:dyDescent="0.3">
      <c r="B60" t="s">
        <v>2341</v>
      </c>
      <c r="C60" t="s">
        <v>2357</v>
      </c>
      <c r="D60">
        <f>(LA40+LD40+LG40+LJ40+LM40+LP40+LS40+LV40+LY40+MB40+ME40+MH40+MK40+MN40+MQ40+MT40+MW40+MZ40+NC40+NF40+NI40)/21</f>
        <v>0</v>
      </c>
      <c r="E60">
        <f>D60/100*25</f>
        <v>0</v>
      </c>
    </row>
    <row r="61" spans="2:5" x14ac:dyDescent="0.3">
      <c r="B61" t="s">
        <v>2342</v>
      </c>
      <c r="C61" t="s">
        <v>2357</v>
      </c>
      <c r="D61">
        <f>(LB40+LE40+LH40+LK40+LN40+LQ40+LT40+LW40+LZ40+MC40+MF40+MI40+ML40+MO40+MR40+MU40+MX40+NA40+ND40+NG40+NJ40)/21</f>
        <v>0</v>
      </c>
      <c r="E61">
        <f>D61/100*25</f>
        <v>0</v>
      </c>
    </row>
  </sheetData>
  <mergeCells count="275"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U1306"/>
  <sheetViews>
    <sheetView tabSelected="1" topLeftCell="A26" zoomScale="73" zoomScaleNormal="73" workbookViewId="0">
      <selection activeCell="AB86" sqref="AB86"/>
    </sheetView>
  </sheetViews>
  <sheetFormatPr defaultRowHeight="14.4" x14ac:dyDescent="0.3"/>
  <cols>
    <col min="1" max="1" width="9.109375" customWidth="1"/>
    <col min="2" max="2" width="32.6640625" customWidth="1"/>
    <col min="9" max="9" width="10.88671875" customWidth="1"/>
    <col min="294" max="338" width="9.109375" style="54"/>
  </cols>
  <sheetData>
    <row r="1" spans="1:692" ht="15.6" x14ac:dyDescent="0.3">
      <c r="A1" s="6" t="s">
        <v>367</v>
      </c>
      <c r="B1" s="15" t="s">
        <v>1325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6" x14ac:dyDescent="0.3">
      <c r="A2" s="8"/>
      <c r="B2" s="15" t="s">
        <v>2385</v>
      </c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</row>
    <row r="3" spans="1:692" ht="15.6" customHeight="1" x14ac:dyDescent="0.3">
      <c r="A3" s="101" t="s">
        <v>0</v>
      </c>
      <c r="B3" s="101" t="s">
        <v>1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05" t="s">
        <v>2</v>
      </c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 t="s">
        <v>2</v>
      </c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 t="s">
        <v>2</v>
      </c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 t="s">
        <v>2</v>
      </c>
      <c r="GZ3" s="103"/>
      <c r="HA3" s="103"/>
      <c r="HB3" s="103"/>
      <c r="HC3" s="103"/>
      <c r="HD3" s="103"/>
      <c r="HE3" s="103"/>
      <c r="HF3" s="103"/>
      <c r="HG3" s="103"/>
      <c r="HH3" s="103"/>
      <c r="HI3" s="103"/>
      <c r="HJ3" s="103"/>
      <c r="HK3" s="103"/>
      <c r="HL3" s="103"/>
      <c r="HM3" s="103"/>
      <c r="HN3" s="103"/>
      <c r="HO3" s="103"/>
      <c r="HP3" s="103"/>
      <c r="HQ3" s="103"/>
      <c r="HR3" s="103"/>
      <c r="HS3" s="103"/>
      <c r="HT3" s="103"/>
      <c r="HU3" s="103"/>
      <c r="HV3" s="103"/>
      <c r="HW3" s="103"/>
      <c r="HX3" s="103"/>
      <c r="HY3" s="103"/>
      <c r="HZ3" s="103"/>
      <c r="IA3" s="103"/>
      <c r="IB3" s="103"/>
      <c r="IC3" s="103"/>
      <c r="ID3" s="103"/>
      <c r="IE3" s="103"/>
      <c r="IF3" s="103"/>
      <c r="IG3" s="103"/>
      <c r="IH3" s="103"/>
      <c r="II3" s="103"/>
      <c r="IJ3" s="103"/>
      <c r="IK3" s="103"/>
      <c r="IL3" s="103"/>
      <c r="IM3" s="103"/>
      <c r="IN3" s="103"/>
      <c r="IO3" s="103"/>
      <c r="IP3" s="103"/>
      <c r="IQ3" s="103"/>
      <c r="IR3" s="103"/>
      <c r="IS3" s="103"/>
      <c r="IT3" s="103"/>
      <c r="IU3" s="103"/>
      <c r="IV3" s="103"/>
      <c r="IW3" s="103"/>
      <c r="IX3" s="103"/>
      <c r="IY3" s="103"/>
      <c r="IZ3" s="103"/>
      <c r="JA3" s="103"/>
      <c r="JB3" s="103"/>
      <c r="JC3" s="103"/>
      <c r="JD3" s="103"/>
      <c r="JE3" s="103"/>
      <c r="JF3" s="103"/>
      <c r="JG3" s="103"/>
      <c r="JH3" s="103"/>
      <c r="JI3" s="103"/>
      <c r="JJ3" s="103"/>
      <c r="JK3" s="103"/>
      <c r="JL3" s="103"/>
      <c r="JM3" s="103"/>
      <c r="JN3" s="103"/>
      <c r="JO3" s="103"/>
      <c r="JP3" s="103"/>
      <c r="JQ3" s="103"/>
      <c r="JR3" s="103"/>
      <c r="JS3" s="103"/>
      <c r="JT3" s="103"/>
      <c r="JU3" s="103"/>
      <c r="JV3" s="103"/>
      <c r="JW3" s="103"/>
      <c r="JX3" s="103"/>
      <c r="JY3" s="103"/>
      <c r="JZ3" s="103"/>
      <c r="KA3" s="103"/>
      <c r="KB3" s="103"/>
      <c r="KC3" s="103"/>
      <c r="KD3" s="103"/>
      <c r="KE3" s="103"/>
      <c r="KF3" s="103"/>
      <c r="KG3" s="104"/>
      <c r="KH3" s="185" t="s">
        <v>181</v>
      </c>
      <c r="KI3" s="186"/>
      <c r="KJ3" s="186"/>
      <c r="KK3" s="186"/>
      <c r="KL3" s="186"/>
      <c r="KM3" s="186"/>
      <c r="KN3" s="186"/>
      <c r="KO3" s="186"/>
      <c r="KP3" s="186"/>
      <c r="KQ3" s="186"/>
      <c r="KR3" s="186"/>
      <c r="KS3" s="186"/>
      <c r="KT3" s="186"/>
      <c r="KU3" s="186"/>
      <c r="KV3" s="186"/>
      <c r="KW3" s="186"/>
      <c r="KX3" s="186"/>
      <c r="KY3" s="186"/>
      <c r="KZ3" s="186"/>
      <c r="LA3" s="186"/>
      <c r="LB3" s="186"/>
      <c r="LC3" s="186"/>
      <c r="LD3" s="186"/>
      <c r="LE3" s="186"/>
      <c r="LF3" s="186"/>
      <c r="LG3" s="186"/>
      <c r="LH3" s="186"/>
      <c r="LI3" s="186"/>
      <c r="LJ3" s="186"/>
      <c r="LK3" s="186"/>
      <c r="LL3" s="186"/>
      <c r="LM3" s="186"/>
      <c r="LN3" s="186"/>
      <c r="LO3" s="186"/>
      <c r="LP3" s="186"/>
      <c r="LQ3" s="186"/>
      <c r="LR3" s="186"/>
      <c r="LS3" s="186"/>
      <c r="LT3" s="186"/>
      <c r="LU3" s="186"/>
      <c r="LV3" s="186"/>
      <c r="LW3" s="186"/>
      <c r="LX3" s="186"/>
      <c r="LY3" s="186"/>
      <c r="LZ3" s="186"/>
      <c r="MA3" s="187" t="s">
        <v>244</v>
      </c>
      <c r="MB3" s="188"/>
      <c r="MC3" s="188"/>
      <c r="MD3" s="188"/>
      <c r="ME3" s="188"/>
      <c r="MF3" s="188"/>
      <c r="MG3" s="188"/>
      <c r="MH3" s="188"/>
      <c r="MI3" s="188"/>
      <c r="MJ3" s="188"/>
      <c r="MK3" s="188"/>
      <c r="ML3" s="188"/>
      <c r="MM3" s="188"/>
      <c r="MN3" s="188"/>
      <c r="MO3" s="188"/>
      <c r="MP3" s="188"/>
      <c r="MQ3" s="188"/>
      <c r="MR3" s="188"/>
      <c r="MS3" s="188"/>
      <c r="MT3" s="188"/>
      <c r="MU3" s="188"/>
      <c r="MV3" s="188"/>
      <c r="MW3" s="188"/>
      <c r="MX3" s="188"/>
      <c r="MY3" s="188"/>
      <c r="MZ3" s="188"/>
      <c r="NA3" s="188"/>
      <c r="NB3" s="188"/>
      <c r="NC3" s="188"/>
      <c r="ND3" s="188"/>
      <c r="NE3" s="188"/>
      <c r="NF3" s="188"/>
      <c r="NG3" s="188"/>
      <c r="NH3" s="188"/>
      <c r="NI3" s="188"/>
      <c r="NJ3" s="188"/>
      <c r="NK3" s="188"/>
      <c r="NL3" s="188"/>
      <c r="NM3" s="188"/>
      <c r="NN3" s="188"/>
      <c r="NO3" s="188"/>
      <c r="NP3" s="188"/>
      <c r="NQ3" s="188"/>
      <c r="NR3" s="188"/>
      <c r="NS3" s="188"/>
      <c r="NT3" s="188"/>
      <c r="NU3" s="188"/>
      <c r="NV3" s="188"/>
      <c r="NW3" s="188"/>
      <c r="NX3" s="188"/>
      <c r="NY3" s="188"/>
      <c r="NZ3" s="188"/>
      <c r="OA3" s="188"/>
      <c r="OB3" s="189"/>
      <c r="OC3" s="153" t="s">
        <v>244</v>
      </c>
      <c r="OD3" s="153"/>
      <c r="OE3" s="153"/>
      <c r="OF3" s="153"/>
      <c r="OG3" s="153"/>
      <c r="OH3" s="153"/>
      <c r="OI3" s="153"/>
      <c r="OJ3" s="153"/>
      <c r="OK3" s="153"/>
      <c r="OL3" s="153"/>
      <c r="OM3" s="153"/>
      <c r="ON3" s="153"/>
      <c r="OO3" s="153"/>
      <c r="OP3" s="153"/>
      <c r="OQ3" s="153"/>
      <c r="OR3" s="153"/>
      <c r="OS3" s="153"/>
      <c r="OT3" s="153"/>
      <c r="OU3" s="153"/>
      <c r="OV3" s="153"/>
      <c r="OW3" s="153"/>
      <c r="OX3" s="153"/>
      <c r="OY3" s="153"/>
      <c r="OZ3" s="153"/>
      <c r="PA3" s="153"/>
      <c r="PB3" s="153"/>
      <c r="PC3" s="153"/>
      <c r="PD3" s="153"/>
      <c r="PE3" s="153"/>
      <c r="PF3" s="153"/>
      <c r="PG3" s="153" t="s">
        <v>244</v>
      </c>
      <c r="PH3" s="153"/>
      <c r="PI3" s="153"/>
      <c r="PJ3" s="153"/>
      <c r="PK3" s="153"/>
      <c r="PL3" s="153"/>
      <c r="PM3" s="153"/>
      <c r="PN3" s="153"/>
      <c r="PO3" s="153"/>
      <c r="PP3" s="153"/>
      <c r="PQ3" s="153"/>
      <c r="PR3" s="153"/>
      <c r="PS3" s="153"/>
      <c r="PT3" s="153"/>
      <c r="PU3" s="153"/>
      <c r="PV3" s="153"/>
      <c r="PW3" s="153"/>
      <c r="PX3" s="153"/>
      <c r="PY3" s="153"/>
      <c r="PZ3" s="153"/>
      <c r="QA3" s="153"/>
      <c r="QB3" s="153"/>
      <c r="QC3" s="153"/>
      <c r="QD3" s="153"/>
      <c r="QE3" s="153"/>
      <c r="QF3" s="153"/>
      <c r="QG3" s="153"/>
      <c r="QH3" s="153"/>
      <c r="QI3" s="153"/>
      <c r="QJ3" s="153"/>
      <c r="QK3" s="153"/>
      <c r="QL3" s="153"/>
      <c r="QM3" s="153"/>
      <c r="QN3" s="153"/>
      <c r="QO3" s="153"/>
      <c r="QP3" s="153"/>
      <c r="QQ3" s="128" t="s">
        <v>244</v>
      </c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30"/>
      <c r="RX3" s="105" t="s">
        <v>244</v>
      </c>
      <c r="RY3" s="106"/>
      <c r="RZ3" s="106"/>
      <c r="SA3" s="106"/>
      <c r="SB3" s="106"/>
      <c r="SC3" s="106"/>
      <c r="SD3" s="106"/>
      <c r="SE3" s="106"/>
      <c r="SF3" s="106"/>
      <c r="SG3" s="106"/>
      <c r="SH3" s="106"/>
      <c r="SI3" s="106"/>
      <c r="SJ3" s="106"/>
      <c r="SK3" s="106"/>
      <c r="SL3" s="106"/>
      <c r="SM3" s="106"/>
      <c r="SN3" s="106"/>
      <c r="SO3" s="106"/>
      <c r="SP3" s="106"/>
      <c r="SQ3" s="106"/>
      <c r="SR3" s="106"/>
      <c r="SS3" s="106"/>
      <c r="ST3" s="106"/>
      <c r="SU3" s="106"/>
      <c r="SV3" s="106"/>
      <c r="SW3" s="106"/>
      <c r="SX3" s="106"/>
      <c r="SY3" s="106"/>
      <c r="SZ3" s="106"/>
      <c r="TA3" s="106"/>
      <c r="TB3" s="106"/>
      <c r="TC3" s="106"/>
      <c r="TD3" s="106"/>
      <c r="TE3" s="106"/>
      <c r="TF3" s="106"/>
      <c r="TG3" s="106"/>
      <c r="TH3" s="106"/>
      <c r="TI3" s="106"/>
      <c r="TJ3" s="106"/>
      <c r="TK3" s="106"/>
      <c r="TL3" s="106"/>
      <c r="TM3" s="107"/>
      <c r="TN3" s="113" t="s">
        <v>291</v>
      </c>
      <c r="TO3" s="132"/>
      <c r="TP3" s="132"/>
      <c r="TQ3" s="132"/>
      <c r="TR3" s="132"/>
      <c r="TS3" s="132"/>
      <c r="TT3" s="132"/>
      <c r="TU3" s="132"/>
      <c r="TV3" s="132"/>
      <c r="TW3" s="132"/>
      <c r="TX3" s="132"/>
      <c r="TY3" s="132"/>
      <c r="TZ3" s="132"/>
      <c r="UA3" s="132"/>
      <c r="UB3" s="132"/>
      <c r="UC3" s="132"/>
      <c r="UD3" s="132"/>
      <c r="UE3" s="132"/>
      <c r="UF3" s="132"/>
      <c r="UG3" s="132"/>
      <c r="UH3" s="132"/>
      <c r="UI3" s="132"/>
      <c r="UJ3" s="132"/>
      <c r="UK3" s="132"/>
      <c r="UL3" s="132"/>
      <c r="UM3" s="132"/>
      <c r="UN3" s="132"/>
      <c r="UO3" s="132"/>
      <c r="UP3" s="132"/>
      <c r="UQ3" s="132"/>
      <c r="UR3" s="132"/>
      <c r="US3" s="132"/>
      <c r="UT3" s="132"/>
      <c r="UU3" s="132"/>
      <c r="UV3" s="132"/>
      <c r="UW3" s="132"/>
      <c r="UX3" s="132"/>
      <c r="UY3" s="132"/>
      <c r="UZ3" s="132"/>
      <c r="VA3" s="132"/>
      <c r="VB3" s="132"/>
      <c r="VC3" s="132"/>
      <c r="VD3" s="132"/>
      <c r="VE3" s="132"/>
      <c r="VF3" s="132"/>
      <c r="VG3" s="132"/>
      <c r="VH3" s="132"/>
      <c r="VI3" s="132"/>
      <c r="VJ3" s="132"/>
      <c r="VK3" s="132"/>
      <c r="VL3" s="132"/>
      <c r="VM3" s="132"/>
      <c r="VN3" s="132"/>
      <c r="VO3" s="132"/>
      <c r="VP3" s="132"/>
      <c r="VQ3" s="132"/>
      <c r="VR3" s="132"/>
      <c r="VS3" s="132"/>
      <c r="VT3" s="132"/>
      <c r="VU3" s="132"/>
      <c r="VV3" s="132"/>
      <c r="VW3" s="132"/>
      <c r="VX3" s="132"/>
      <c r="VY3" s="132"/>
      <c r="VZ3" s="132"/>
      <c r="WA3" s="132"/>
      <c r="WB3" s="132"/>
      <c r="WC3" s="132"/>
      <c r="WD3" s="132"/>
      <c r="WE3" s="132"/>
      <c r="WF3" s="132"/>
      <c r="WG3" s="132"/>
      <c r="WH3" s="132"/>
      <c r="WI3" s="132"/>
      <c r="WJ3" s="132"/>
      <c r="WK3" s="132"/>
      <c r="WL3" s="132"/>
      <c r="WM3" s="132"/>
      <c r="WN3" s="132"/>
      <c r="WO3" s="132"/>
      <c r="WP3" s="132"/>
      <c r="WQ3" s="132"/>
      <c r="WR3" s="132"/>
      <c r="WS3" s="132"/>
      <c r="WT3" s="132"/>
      <c r="WU3" s="132"/>
      <c r="WV3" s="132"/>
      <c r="WW3" s="132"/>
      <c r="WX3" s="132"/>
      <c r="WY3" s="132"/>
      <c r="WZ3" s="132"/>
      <c r="XA3" s="132"/>
      <c r="XB3" s="132"/>
      <c r="XC3" s="132"/>
      <c r="XD3" s="132"/>
      <c r="XE3" s="132"/>
      <c r="XF3" s="132"/>
      <c r="XG3" s="132"/>
      <c r="XH3" s="132"/>
      <c r="XI3" s="132"/>
      <c r="XJ3" s="132"/>
      <c r="XK3" s="132"/>
      <c r="XL3" s="132"/>
      <c r="XM3" s="132"/>
      <c r="XN3" s="132"/>
      <c r="XO3" s="132"/>
      <c r="XP3" s="132"/>
      <c r="XQ3" s="132"/>
      <c r="XR3" s="132"/>
      <c r="XS3" s="132"/>
      <c r="XT3" s="132"/>
      <c r="XU3" s="132"/>
      <c r="XV3" s="132"/>
      <c r="XW3" s="132"/>
      <c r="XX3" s="132"/>
      <c r="XY3" s="132"/>
      <c r="XZ3" s="132"/>
      <c r="YA3" s="132"/>
      <c r="YB3" s="132"/>
      <c r="YC3" s="132"/>
      <c r="YD3" s="132"/>
      <c r="YE3" s="132"/>
      <c r="YF3" s="132"/>
      <c r="YG3" s="132"/>
      <c r="YH3" s="132"/>
      <c r="YI3" s="132"/>
      <c r="YJ3" s="132"/>
      <c r="YK3" s="132"/>
      <c r="YL3" s="132"/>
      <c r="YM3" s="132"/>
      <c r="YN3" s="132"/>
      <c r="YO3" s="132"/>
      <c r="YP3" s="132"/>
      <c r="YQ3" s="132"/>
      <c r="YR3" s="132"/>
      <c r="YS3" s="132"/>
      <c r="YT3" s="132"/>
      <c r="YU3" s="132"/>
      <c r="YV3" s="132"/>
      <c r="YW3" s="132"/>
      <c r="YX3" s="132"/>
      <c r="YY3" s="132"/>
      <c r="YZ3" s="132"/>
      <c r="ZA3" s="132"/>
      <c r="ZB3" s="132"/>
      <c r="ZC3" s="132"/>
      <c r="ZD3" s="132"/>
      <c r="ZE3" s="132"/>
      <c r="ZF3" s="132"/>
      <c r="ZG3" s="132"/>
      <c r="ZH3" s="132"/>
      <c r="ZI3" s="132"/>
      <c r="ZJ3" s="132"/>
      <c r="ZK3" s="132"/>
      <c r="ZL3" s="132"/>
      <c r="ZM3" s="132"/>
      <c r="ZN3" s="132"/>
      <c r="ZO3" s="132"/>
      <c r="ZP3" s="133"/>
    </row>
    <row r="4" spans="1:692" ht="15" customHeight="1" x14ac:dyDescent="0.3">
      <c r="A4" s="101"/>
      <c r="B4" s="101"/>
      <c r="C4" s="91" t="s">
        <v>88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2" t="s">
        <v>86</v>
      </c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161" t="s">
        <v>3</v>
      </c>
      <c r="DW4" s="161"/>
      <c r="DX4" s="161"/>
      <c r="DY4" s="161"/>
      <c r="DZ4" s="161"/>
      <c r="EA4" s="161"/>
      <c r="EB4" s="161"/>
      <c r="EC4" s="161"/>
      <c r="ED4" s="161"/>
      <c r="EE4" s="161"/>
      <c r="EF4" s="161"/>
      <c r="EG4" s="161"/>
      <c r="EH4" s="161"/>
      <c r="EI4" s="161"/>
      <c r="EJ4" s="161"/>
      <c r="EK4" s="161"/>
      <c r="EL4" s="161"/>
      <c r="EM4" s="161"/>
      <c r="EN4" s="161"/>
      <c r="EO4" s="161"/>
      <c r="EP4" s="161"/>
      <c r="EQ4" s="161"/>
      <c r="ER4" s="161"/>
      <c r="ES4" s="161"/>
      <c r="ET4" s="161"/>
      <c r="EU4" s="161"/>
      <c r="EV4" s="161"/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 t="s">
        <v>1523</v>
      </c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  <c r="GQ4" s="161"/>
      <c r="GR4" s="161"/>
      <c r="GS4" s="161"/>
      <c r="GT4" s="161"/>
      <c r="GU4" s="161"/>
      <c r="GV4" s="161"/>
      <c r="GW4" s="161"/>
      <c r="GX4" s="161"/>
      <c r="GY4" s="161" t="s">
        <v>896</v>
      </c>
      <c r="GZ4" s="161"/>
      <c r="HA4" s="161"/>
      <c r="HB4" s="161"/>
      <c r="HC4" s="161"/>
      <c r="HD4" s="161"/>
      <c r="HE4" s="161"/>
      <c r="HF4" s="161"/>
      <c r="HG4" s="161"/>
      <c r="HH4" s="161"/>
      <c r="HI4" s="161"/>
      <c r="HJ4" s="161"/>
      <c r="HK4" s="161"/>
      <c r="HL4" s="161"/>
      <c r="HM4" s="161"/>
      <c r="HN4" s="161"/>
      <c r="HO4" s="161"/>
      <c r="HP4" s="161"/>
      <c r="HQ4" s="161"/>
      <c r="HR4" s="161"/>
      <c r="HS4" s="161"/>
      <c r="HT4" s="161"/>
      <c r="HU4" s="161"/>
      <c r="HV4" s="161"/>
      <c r="HW4" s="161"/>
      <c r="HX4" s="161"/>
      <c r="HY4" s="161"/>
      <c r="HZ4" s="161"/>
      <c r="IA4" s="161"/>
      <c r="IB4" s="161"/>
      <c r="IC4" s="161"/>
      <c r="ID4" s="161"/>
      <c r="IE4" s="161"/>
      <c r="IF4" s="161"/>
      <c r="IG4" s="161"/>
      <c r="IH4" s="161"/>
      <c r="II4" s="161"/>
      <c r="IJ4" s="161"/>
      <c r="IK4" s="161"/>
      <c r="IL4" s="161"/>
      <c r="IM4" s="161"/>
      <c r="IN4" s="161"/>
      <c r="IO4" s="161"/>
      <c r="IP4" s="161"/>
      <c r="IQ4" s="161"/>
      <c r="IR4" s="161"/>
      <c r="IS4" s="161"/>
      <c r="IT4" s="161"/>
      <c r="IU4" s="161"/>
      <c r="IV4" s="161"/>
      <c r="IW4" s="161"/>
      <c r="IX4" s="161"/>
      <c r="IY4" s="161"/>
      <c r="IZ4" s="161"/>
      <c r="JA4" s="161"/>
      <c r="JB4" s="161"/>
      <c r="JC4" s="161"/>
      <c r="JD4" s="161"/>
      <c r="JE4" s="161"/>
      <c r="JF4" s="161"/>
      <c r="JG4" s="161"/>
      <c r="JH4" s="161"/>
      <c r="JI4" s="161"/>
      <c r="JJ4" s="161"/>
      <c r="JK4" s="161"/>
      <c r="JL4" s="161"/>
      <c r="JM4" s="161"/>
      <c r="JN4" s="161"/>
      <c r="JO4" s="161"/>
      <c r="JP4" s="161"/>
      <c r="JQ4" s="161"/>
      <c r="JR4" s="161"/>
      <c r="JS4" s="161"/>
      <c r="JT4" s="161"/>
      <c r="JU4" s="161"/>
      <c r="JV4" s="161"/>
      <c r="JW4" s="161"/>
      <c r="JX4" s="161"/>
      <c r="JY4" s="161"/>
      <c r="JZ4" s="161"/>
      <c r="KA4" s="161"/>
      <c r="KB4" s="161"/>
      <c r="KC4" s="161"/>
      <c r="KD4" s="161"/>
      <c r="KE4" s="161"/>
      <c r="KF4" s="161"/>
      <c r="KG4" s="161"/>
      <c r="KH4" s="175" t="s">
        <v>906</v>
      </c>
      <c r="KI4" s="175"/>
      <c r="KJ4" s="175"/>
      <c r="KK4" s="175"/>
      <c r="KL4" s="175"/>
      <c r="KM4" s="175"/>
      <c r="KN4" s="175"/>
      <c r="KO4" s="175"/>
      <c r="KP4" s="175"/>
      <c r="KQ4" s="175"/>
      <c r="KR4" s="175"/>
      <c r="KS4" s="175"/>
      <c r="KT4" s="175"/>
      <c r="KU4" s="175"/>
      <c r="KV4" s="175"/>
      <c r="KW4" s="175"/>
      <c r="KX4" s="175"/>
      <c r="KY4" s="175"/>
      <c r="KZ4" s="175"/>
      <c r="LA4" s="175"/>
      <c r="LB4" s="175"/>
      <c r="LC4" s="175"/>
      <c r="LD4" s="175"/>
      <c r="LE4" s="175"/>
      <c r="LF4" s="175"/>
      <c r="LG4" s="175"/>
      <c r="LH4" s="175"/>
      <c r="LI4" s="175"/>
      <c r="LJ4" s="175"/>
      <c r="LK4" s="175"/>
      <c r="LL4" s="175"/>
      <c r="LM4" s="175"/>
      <c r="LN4" s="175"/>
      <c r="LO4" s="175"/>
      <c r="LP4" s="175"/>
      <c r="LQ4" s="175"/>
      <c r="LR4" s="175"/>
      <c r="LS4" s="175"/>
      <c r="LT4" s="175"/>
      <c r="LU4" s="175"/>
      <c r="LV4" s="175"/>
      <c r="LW4" s="175"/>
      <c r="LX4" s="175"/>
      <c r="LY4" s="175"/>
      <c r="LZ4" s="175"/>
      <c r="MA4" s="176" t="s">
        <v>387</v>
      </c>
      <c r="MB4" s="176"/>
      <c r="MC4" s="176"/>
      <c r="MD4" s="176"/>
      <c r="ME4" s="176"/>
      <c r="MF4" s="176"/>
      <c r="MG4" s="176"/>
      <c r="MH4" s="176"/>
      <c r="MI4" s="176"/>
      <c r="MJ4" s="176"/>
      <c r="MK4" s="176"/>
      <c r="ML4" s="176"/>
      <c r="MM4" s="176"/>
      <c r="MN4" s="176"/>
      <c r="MO4" s="176"/>
      <c r="MP4" s="176"/>
      <c r="MQ4" s="176"/>
      <c r="MR4" s="176"/>
      <c r="MS4" s="176"/>
      <c r="MT4" s="176"/>
      <c r="MU4" s="176"/>
      <c r="MV4" s="176"/>
      <c r="MW4" s="176"/>
      <c r="MX4" s="176"/>
      <c r="MY4" s="176"/>
      <c r="MZ4" s="176"/>
      <c r="NA4" s="176"/>
      <c r="NB4" s="176"/>
      <c r="NC4" s="176"/>
      <c r="ND4" s="176"/>
      <c r="NE4" s="176"/>
      <c r="NF4" s="176"/>
      <c r="NG4" s="176"/>
      <c r="NH4" s="176"/>
      <c r="NI4" s="176"/>
      <c r="NJ4" s="176"/>
      <c r="NK4" s="176"/>
      <c r="NL4" s="176"/>
      <c r="NM4" s="176"/>
      <c r="NN4" s="176"/>
      <c r="NO4" s="176"/>
      <c r="NP4" s="176"/>
      <c r="NQ4" s="176"/>
      <c r="NR4" s="176"/>
      <c r="NS4" s="176"/>
      <c r="NT4" s="176"/>
      <c r="NU4" s="176"/>
      <c r="NV4" s="176"/>
      <c r="NW4" s="176"/>
      <c r="NX4" s="176"/>
      <c r="NY4" s="176"/>
      <c r="NZ4" s="176"/>
      <c r="OA4" s="176"/>
      <c r="OB4" s="176"/>
      <c r="OC4" s="151" t="s">
        <v>245</v>
      </c>
      <c r="OD4" s="151"/>
      <c r="OE4" s="151"/>
      <c r="OF4" s="151"/>
      <c r="OG4" s="151"/>
      <c r="OH4" s="151"/>
      <c r="OI4" s="151"/>
      <c r="OJ4" s="151"/>
      <c r="OK4" s="151"/>
      <c r="OL4" s="151"/>
      <c r="OM4" s="151"/>
      <c r="ON4" s="151"/>
      <c r="OO4" s="151"/>
      <c r="OP4" s="151"/>
      <c r="OQ4" s="151"/>
      <c r="OR4" s="151"/>
      <c r="OS4" s="151"/>
      <c r="OT4" s="151"/>
      <c r="OU4" s="151"/>
      <c r="OV4" s="151"/>
      <c r="OW4" s="151"/>
      <c r="OX4" s="151"/>
      <c r="OY4" s="151"/>
      <c r="OZ4" s="151"/>
      <c r="PA4" s="151"/>
      <c r="PB4" s="151"/>
      <c r="PC4" s="151"/>
      <c r="PD4" s="151"/>
      <c r="PE4" s="151"/>
      <c r="PF4" s="151"/>
      <c r="PG4" s="179" t="s">
        <v>426</v>
      </c>
      <c r="PH4" s="179"/>
      <c r="PI4" s="179"/>
      <c r="PJ4" s="179"/>
      <c r="PK4" s="179"/>
      <c r="PL4" s="179"/>
      <c r="PM4" s="179"/>
      <c r="PN4" s="179"/>
      <c r="PO4" s="179"/>
      <c r="PP4" s="179"/>
      <c r="PQ4" s="179"/>
      <c r="PR4" s="179"/>
      <c r="PS4" s="179"/>
      <c r="PT4" s="179"/>
      <c r="PU4" s="179"/>
      <c r="PV4" s="179"/>
      <c r="PW4" s="179"/>
      <c r="PX4" s="179"/>
      <c r="PY4" s="179"/>
      <c r="PZ4" s="179"/>
      <c r="QA4" s="179"/>
      <c r="QB4" s="179"/>
      <c r="QC4" s="179"/>
      <c r="QD4" s="179"/>
      <c r="QE4" s="179"/>
      <c r="QF4" s="179"/>
      <c r="QG4" s="179"/>
      <c r="QH4" s="179"/>
      <c r="QI4" s="179"/>
      <c r="QJ4" s="179"/>
      <c r="QK4" s="179"/>
      <c r="QL4" s="179"/>
      <c r="QM4" s="179"/>
      <c r="QN4" s="179"/>
      <c r="QO4" s="179"/>
      <c r="QP4" s="179"/>
      <c r="QQ4" s="152" t="s">
        <v>438</v>
      </c>
      <c r="QR4" s="152"/>
      <c r="QS4" s="152"/>
      <c r="QT4" s="152"/>
      <c r="QU4" s="152"/>
      <c r="QV4" s="152"/>
      <c r="QW4" s="152"/>
      <c r="QX4" s="152"/>
      <c r="QY4" s="152"/>
      <c r="QZ4" s="152"/>
      <c r="RA4" s="152"/>
      <c r="RB4" s="152"/>
      <c r="RC4" s="152"/>
      <c r="RD4" s="152"/>
      <c r="RE4" s="152"/>
      <c r="RF4" s="152"/>
      <c r="RG4" s="152"/>
      <c r="RH4" s="152"/>
      <c r="RI4" s="152"/>
      <c r="RJ4" s="152"/>
      <c r="RK4" s="152"/>
      <c r="RL4" s="152"/>
      <c r="RM4" s="152"/>
      <c r="RN4" s="152"/>
      <c r="RO4" s="152"/>
      <c r="RP4" s="152"/>
      <c r="RQ4" s="152"/>
      <c r="RR4" s="152"/>
      <c r="RS4" s="152"/>
      <c r="RT4" s="152"/>
      <c r="RU4" s="152"/>
      <c r="RV4" s="152"/>
      <c r="RW4" s="152"/>
      <c r="RX4" s="179" t="s">
        <v>246</v>
      </c>
      <c r="RY4" s="179"/>
      <c r="RZ4" s="179"/>
      <c r="SA4" s="179"/>
      <c r="SB4" s="179"/>
      <c r="SC4" s="179"/>
      <c r="SD4" s="179"/>
      <c r="SE4" s="179"/>
      <c r="SF4" s="179"/>
      <c r="SG4" s="179"/>
      <c r="SH4" s="179"/>
      <c r="SI4" s="179"/>
      <c r="SJ4" s="179"/>
      <c r="SK4" s="179"/>
      <c r="SL4" s="179"/>
      <c r="SM4" s="179"/>
      <c r="SN4" s="179"/>
      <c r="SO4" s="179"/>
      <c r="SP4" s="179"/>
      <c r="SQ4" s="179"/>
      <c r="SR4" s="179"/>
      <c r="SS4" s="179"/>
      <c r="ST4" s="179"/>
      <c r="SU4" s="179"/>
      <c r="SV4" s="179"/>
      <c r="SW4" s="179"/>
      <c r="SX4" s="179"/>
      <c r="SY4" s="179"/>
      <c r="SZ4" s="179"/>
      <c r="TA4" s="179"/>
      <c r="TB4" s="179"/>
      <c r="TC4" s="179"/>
      <c r="TD4" s="179"/>
      <c r="TE4" s="179"/>
      <c r="TF4" s="179"/>
      <c r="TG4" s="179"/>
      <c r="TH4" s="179"/>
      <c r="TI4" s="179"/>
      <c r="TJ4" s="179"/>
      <c r="TK4" s="179"/>
      <c r="TL4" s="179"/>
      <c r="TM4" s="179"/>
      <c r="TN4" s="111" t="s">
        <v>292</v>
      </c>
      <c r="TO4" s="111"/>
      <c r="TP4" s="111"/>
      <c r="TQ4" s="111"/>
      <c r="TR4" s="111"/>
      <c r="TS4" s="111"/>
      <c r="TT4" s="111"/>
      <c r="TU4" s="111"/>
      <c r="TV4" s="111"/>
      <c r="TW4" s="111"/>
      <c r="TX4" s="111"/>
      <c r="TY4" s="111"/>
      <c r="TZ4" s="111"/>
      <c r="UA4" s="111"/>
      <c r="UB4" s="111"/>
      <c r="UC4" s="111"/>
      <c r="UD4" s="111"/>
      <c r="UE4" s="111"/>
      <c r="UF4" s="111"/>
      <c r="UG4" s="111"/>
      <c r="UH4" s="111"/>
      <c r="UI4" s="111"/>
      <c r="UJ4" s="111"/>
      <c r="UK4" s="111"/>
      <c r="UL4" s="111"/>
      <c r="UM4" s="111"/>
      <c r="UN4" s="111"/>
      <c r="UO4" s="111"/>
      <c r="UP4" s="111"/>
      <c r="UQ4" s="111"/>
      <c r="UR4" s="111"/>
      <c r="US4" s="111"/>
      <c r="UT4" s="111"/>
      <c r="UU4" s="111"/>
      <c r="UV4" s="111"/>
      <c r="UW4" s="111"/>
      <c r="UX4" s="111"/>
      <c r="UY4" s="111"/>
      <c r="UZ4" s="111"/>
      <c r="VA4" s="111"/>
      <c r="VB4" s="111"/>
      <c r="VC4" s="111"/>
      <c r="VD4" s="111"/>
      <c r="VE4" s="111"/>
      <c r="VF4" s="111"/>
      <c r="VG4" s="111"/>
      <c r="VH4" s="111"/>
      <c r="VI4" s="111"/>
      <c r="VJ4" s="111"/>
      <c r="VK4" s="111"/>
      <c r="VL4" s="111"/>
      <c r="VM4" s="111"/>
      <c r="VN4" s="111"/>
      <c r="VO4" s="111"/>
      <c r="VP4" s="111"/>
      <c r="VQ4" s="111"/>
      <c r="VR4" s="111"/>
      <c r="VS4" s="111"/>
      <c r="VT4" s="111"/>
      <c r="VU4" s="111"/>
      <c r="VV4" s="111"/>
      <c r="VW4" s="111"/>
      <c r="VX4" s="111"/>
      <c r="VY4" s="111"/>
      <c r="VZ4" s="111"/>
      <c r="WA4" s="111"/>
      <c r="WB4" s="111"/>
      <c r="WC4" s="111"/>
      <c r="WD4" s="111"/>
      <c r="WE4" s="111"/>
      <c r="WF4" s="111"/>
      <c r="WG4" s="111"/>
      <c r="WH4" s="111"/>
      <c r="WI4" s="111"/>
      <c r="WJ4" s="111"/>
      <c r="WK4" s="111"/>
      <c r="WL4" s="111"/>
      <c r="WM4" s="111"/>
      <c r="WN4" s="111"/>
      <c r="WO4" s="111"/>
      <c r="WP4" s="111"/>
      <c r="WQ4" s="111"/>
      <c r="WR4" s="111"/>
      <c r="WS4" s="111"/>
      <c r="WT4" s="111"/>
      <c r="WU4" s="111"/>
      <c r="WV4" s="111"/>
      <c r="WW4" s="111"/>
      <c r="WX4" s="111"/>
      <c r="WY4" s="111"/>
      <c r="WZ4" s="111"/>
      <c r="XA4" s="111"/>
      <c r="XB4" s="111"/>
      <c r="XC4" s="111"/>
      <c r="XD4" s="111"/>
      <c r="XE4" s="111"/>
      <c r="XF4" s="111"/>
      <c r="XG4" s="111"/>
      <c r="XH4" s="111"/>
      <c r="XI4" s="111"/>
      <c r="XJ4" s="111"/>
      <c r="XK4" s="111"/>
      <c r="XL4" s="111"/>
      <c r="XM4" s="111"/>
      <c r="XN4" s="111"/>
      <c r="XO4" s="111"/>
      <c r="XP4" s="111"/>
      <c r="XQ4" s="111"/>
      <c r="XR4" s="111"/>
      <c r="XS4" s="111"/>
      <c r="XT4" s="111"/>
      <c r="XU4" s="111"/>
      <c r="XV4" s="111"/>
      <c r="XW4" s="111"/>
      <c r="XX4" s="111"/>
      <c r="XY4" s="111"/>
      <c r="XZ4" s="111"/>
      <c r="YA4" s="111"/>
      <c r="YB4" s="111"/>
      <c r="YC4" s="111"/>
      <c r="YD4" s="111"/>
      <c r="YE4" s="111"/>
      <c r="YF4" s="111"/>
      <c r="YG4" s="111"/>
      <c r="YH4" s="111"/>
      <c r="YI4" s="111"/>
      <c r="YJ4" s="111"/>
      <c r="YK4" s="111"/>
      <c r="YL4" s="111"/>
      <c r="YM4" s="111"/>
      <c r="YN4" s="111"/>
      <c r="YO4" s="111"/>
      <c r="YP4" s="111"/>
      <c r="YQ4" s="111"/>
      <c r="YR4" s="111"/>
      <c r="YS4" s="111"/>
      <c r="YT4" s="111"/>
      <c r="YU4" s="111"/>
      <c r="YV4" s="111"/>
      <c r="YW4" s="111"/>
      <c r="YX4" s="111"/>
      <c r="YY4" s="111"/>
      <c r="YZ4" s="111"/>
      <c r="ZA4" s="111"/>
      <c r="ZB4" s="111"/>
      <c r="ZC4" s="111"/>
      <c r="ZD4" s="111"/>
      <c r="ZE4" s="111"/>
      <c r="ZF4" s="111"/>
      <c r="ZG4" s="111"/>
      <c r="ZH4" s="111"/>
      <c r="ZI4" s="111"/>
      <c r="ZJ4" s="111"/>
      <c r="ZK4" s="111"/>
      <c r="ZL4" s="111"/>
      <c r="ZM4" s="111"/>
      <c r="ZN4" s="111"/>
      <c r="ZO4" s="111"/>
      <c r="ZP4" s="111"/>
    </row>
    <row r="5" spans="1:692" ht="4.2" hidden="1" customHeight="1" x14ac:dyDescent="0.3">
      <c r="A5" s="101"/>
      <c r="B5" s="10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171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173"/>
      <c r="DW5" s="173"/>
      <c r="DX5" s="173"/>
      <c r="DY5" s="173"/>
      <c r="DZ5" s="173"/>
      <c r="EA5" s="173"/>
      <c r="EB5" s="173"/>
      <c r="EC5" s="173"/>
      <c r="ED5" s="173"/>
      <c r="EE5" s="173"/>
      <c r="EF5" s="173"/>
      <c r="EG5" s="173"/>
      <c r="EH5" s="173"/>
      <c r="EI5" s="173"/>
      <c r="EJ5" s="173"/>
      <c r="EK5" s="173"/>
      <c r="EL5" s="173"/>
      <c r="EM5" s="173"/>
      <c r="EN5" s="173"/>
      <c r="EO5" s="173"/>
      <c r="EP5" s="173"/>
      <c r="EQ5" s="173"/>
      <c r="ER5" s="173"/>
      <c r="ES5" s="173"/>
      <c r="ET5" s="173"/>
      <c r="EU5" s="173"/>
      <c r="EV5" s="173"/>
      <c r="EW5" s="173"/>
      <c r="EX5" s="173"/>
      <c r="EY5" s="173"/>
      <c r="EZ5" s="173"/>
      <c r="FA5" s="173"/>
      <c r="FB5" s="173"/>
      <c r="FC5" s="173"/>
      <c r="FD5" s="173"/>
      <c r="FE5" s="173"/>
      <c r="FF5" s="173"/>
      <c r="FG5" s="173"/>
      <c r="FH5" s="173"/>
      <c r="FI5" s="173"/>
      <c r="FJ5" s="173"/>
      <c r="FK5" s="173"/>
      <c r="FL5" s="173"/>
      <c r="FM5" s="173"/>
      <c r="FN5" s="173"/>
      <c r="FO5" s="173"/>
      <c r="FP5" s="173"/>
      <c r="FQ5" s="173"/>
      <c r="FR5" s="173"/>
      <c r="FS5" s="173"/>
      <c r="FT5" s="173"/>
      <c r="FU5" s="173"/>
      <c r="FV5" s="173"/>
      <c r="FW5" s="173"/>
      <c r="FX5" s="173"/>
      <c r="FY5" s="173"/>
      <c r="FZ5" s="173"/>
      <c r="GA5" s="173"/>
      <c r="GB5" s="173"/>
      <c r="GC5" s="173"/>
      <c r="GD5" s="173"/>
      <c r="GE5" s="173"/>
      <c r="GF5" s="173"/>
      <c r="GG5" s="173"/>
      <c r="GH5" s="173"/>
      <c r="GI5" s="173"/>
      <c r="GJ5" s="173"/>
      <c r="GK5" s="173"/>
      <c r="GL5" s="173"/>
      <c r="GM5" s="173"/>
      <c r="GN5" s="173"/>
      <c r="GO5" s="173"/>
      <c r="GP5" s="173"/>
      <c r="GQ5" s="173"/>
      <c r="GR5" s="173"/>
      <c r="GS5" s="173"/>
      <c r="GT5" s="173"/>
      <c r="GU5" s="173"/>
      <c r="GV5" s="173"/>
      <c r="GW5" s="173"/>
      <c r="GX5" s="173"/>
      <c r="GY5" s="173"/>
      <c r="GZ5" s="173"/>
      <c r="HA5" s="173"/>
      <c r="HB5" s="173"/>
      <c r="HC5" s="173"/>
      <c r="HD5" s="173"/>
      <c r="HE5" s="173"/>
      <c r="HF5" s="173"/>
      <c r="HG5" s="173"/>
      <c r="HH5" s="173"/>
      <c r="HI5" s="173"/>
      <c r="HJ5" s="173"/>
      <c r="HK5" s="173"/>
      <c r="HL5" s="173"/>
      <c r="HM5" s="173"/>
      <c r="HN5" s="173"/>
      <c r="HO5" s="173"/>
      <c r="HP5" s="173"/>
      <c r="HQ5" s="173"/>
      <c r="HR5" s="173"/>
      <c r="HS5" s="173"/>
      <c r="HT5" s="173"/>
      <c r="HU5" s="173"/>
      <c r="HV5" s="173"/>
      <c r="HW5" s="173"/>
      <c r="HX5" s="173"/>
      <c r="HY5" s="173"/>
      <c r="HZ5" s="173"/>
      <c r="IA5" s="173"/>
      <c r="IB5" s="173"/>
      <c r="IC5" s="173"/>
      <c r="ID5" s="173"/>
      <c r="IE5" s="173"/>
      <c r="IF5" s="173"/>
      <c r="IG5" s="173"/>
      <c r="IH5" s="173"/>
      <c r="II5" s="173"/>
      <c r="IJ5" s="173"/>
      <c r="IK5" s="173"/>
      <c r="IL5" s="173"/>
      <c r="IM5" s="173"/>
      <c r="IN5" s="173"/>
      <c r="IO5" s="173"/>
      <c r="IP5" s="173"/>
      <c r="IQ5" s="173"/>
      <c r="IR5" s="173"/>
      <c r="IS5" s="173"/>
      <c r="IT5" s="173"/>
      <c r="IU5" s="173"/>
      <c r="IV5" s="173"/>
      <c r="IW5" s="173"/>
      <c r="IX5" s="173"/>
      <c r="IY5" s="173"/>
      <c r="IZ5" s="173"/>
      <c r="JA5" s="173"/>
      <c r="JB5" s="173"/>
      <c r="JC5" s="173"/>
      <c r="JD5" s="173"/>
      <c r="JE5" s="173"/>
      <c r="JF5" s="173"/>
      <c r="JG5" s="173"/>
      <c r="JH5" s="173"/>
      <c r="JI5" s="173"/>
      <c r="JJ5" s="173"/>
      <c r="JK5" s="173"/>
      <c r="JL5" s="173"/>
      <c r="JM5" s="173"/>
      <c r="JN5" s="173"/>
      <c r="JO5" s="173"/>
      <c r="JP5" s="173"/>
      <c r="JQ5" s="173"/>
      <c r="JR5" s="173"/>
      <c r="JS5" s="173"/>
      <c r="JT5" s="173"/>
      <c r="JU5" s="173"/>
      <c r="JV5" s="173"/>
      <c r="JW5" s="173"/>
      <c r="JX5" s="173"/>
      <c r="JY5" s="173"/>
      <c r="JZ5" s="173"/>
      <c r="KA5" s="173"/>
      <c r="KB5" s="173"/>
      <c r="KC5" s="173"/>
      <c r="KD5" s="173"/>
      <c r="KE5" s="173"/>
      <c r="KF5" s="173"/>
      <c r="KG5" s="173"/>
      <c r="KH5" s="175"/>
      <c r="KI5" s="175"/>
      <c r="KJ5" s="175"/>
      <c r="KK5" s="175"/>
      <c r="KL5" s="175"/>
      <c r="KM5" s="175"/>
      <c r="KN5" s="175"/>
      <c r="KO5" s="175"/>
      <c r="KP5" s="175"/>
      <c r="KQ5" s="175"/>
      <c r="KR5" s="175"/>
      <c r="KS5" s="175"/>
      <c r="KT5" s="175"/>
      <c r="KU5" s="175"/>
      <c r="KV5" s="175"/>
      <c r="KW5" s="175"/>
      <c r="KX5" s="175"/>
      <c r="KY5" s="175"/>
      <c r="KZ5" s="175"/>
      <c r="LA5" s="175"/>
      <c r="LB5" s="175"/>
      <c r="LC5" s="175"/>
      <c r="LD5" s="175"/>
      <c r="LE5" s="175"/>
      <c r="LF5" s="175"/>
      <c r="LG5" s="175"/>
      <c r="LH5" s="175"/>
      <c r="LI5" s="175"/>
      <c r="LJ5" s="175"/>
      <c r="LK5" s="175"/>
      <c r="LL5" s="175"/>
      <c r="LM5" s="175"/>
      <c r="LN5" s="175"/>
      <c r="LO5" s="175"/>
      <c r="LP5" s="175"/>
      <c r="LQ5" s="175"/>
      <c r="LR5" s="175"/>
      <c r="LS5" s="175"/>
      <c r="LT5" s="175"/>
      <c r="LU5" s="175"/>
      <c r="LV5" s="175"/>
      <c r="LW5" s="175"/>
      <c r="LX5" s="175"/>
      <c r="LY5" s="175"/>
      <c r="LZ5" s="175"/>
      <c r="MA5" s="177"/>
      <c r="MB5" s="177"/>
      <c r="MC5" s="177"/>
      <c r="MD5" s="177"/>
      <c r="ME5" s="177"/>
      <c r="MF5" s="177"/>
      <c r="MG5" s="177"/>
      <c r="MH5" s="177"/>
      <c r="MI5" s="177"/>
      <c r="MJ5" s="177"/>
      <c r="MK5" s="177"/>
      <c r="ML5" s="177"/>
      <c r="MM5" s="177"/>
      <c r="MN5" s="177"/>
      <c r="MO5" s="177"/>
      <c r="MP5" s="177"/>
      <c r="MQ5" s="177"/>
      <c r="MR5" s="177"/>
      <c r="MS5" s="177"/>
      <c r="MT5" s="177"/>
      <c r="MU5" s="177"/>
      <c r="MV5" s="177"/>
      <c r="MW5" s="177"/>
      <c r="MX5" s="177"/>
      <c r="MY5" s="177"/>
      <c r="MZ5" s="177"/>
      <c r="NA5" s="177"/>
      <c r="NB5" s="177"/>
      <c r="NC5" s="177"/>
      <c r="ND5" s="177"/>
      <c r="NE5" s="177"/>
      <c r="NF5" s="177"/>
      <c r="NG5" s="177"/>
      <c r="NH5" s="177"/>
      <c r="NI5" s="177"/>
      <c r="NJ5" s="177"/>
      <c r="NK5" s="177"/>
      <c r="NL5" s="177"/>
      <c r="NM5" s="177"/>
      <c r="NN5" s="177"/>
      <c r="NO5" s="177"/>
      <c r="NP5" s="177"/>
      <c r="NQ5" s="177"/>
      <c r="NR5" s="177"/>
      <c r="NS5" s="177"/>
      <c r="NT5" s="177"/>
      <c r="NU5" s="177"/>
      <c r="NV5" s="177"/>
      <c r="NW5" s="177"/>
      <c r="NX5" s="177"/>
      <c r="NY5" s="177"/>
      <c r="NZ5" s="177"/>
      <c r="OA5" s="177"/>
      <c r="OB5" s="177"/>
      <c r="OC5" s="151"/>
      <c r="OD5" s="151"/>
      <c r="OE5" s="151"/>
      <c r="OF5" s="151"/>
      <c r="OG5" s="151"/>
      <c r="OH5" s="151"/>
      <c r="OI5" s="151"/>
      <c r="OJ5" s="151"/>
      <c r="OK5" s="151"/>
      <c r="OL5" s="151"/>
      <c r="OM5" s="151"/>
      <c r="ON5" s="151"/>
      <c r="OO5" s="151"/>
      <c r="OP5" s="151"/>
      <c r="OQ5" s="151"/>
      <c r="OR5" s="151"/>
      <c r="OS5" s="151"/>
      <c r="OT5" s="151"/>
      <c r="OU5" s="151"/>
      <c r="OV5" s="151"/>
      <c r="OW5" s="151"/>
      <c r="OX5" s="151"/>
      <c r="OY5" s="151"/>
      <c r="OZ5" s="151"/>
      <c r="PA5" s="151"/>
      <c r="PB5" s="151"/>
      <c r="PC5" s="151"/>
      <c r="PD5" s="151"/>
      <c r="PE5" s="151"/>
      <c r="PF5" s="151"/>
      <c r="PG5" s="180"/>
      <c r="PH5" s="180"/>
      <c r="PI5" s="180"/>
      <c r="PJ5" s="180"/>
      <c r="PK5" s="180"/>
      <c r="PL5" s="180"/>
      <c r="PM5" s="180"/>
      <c r="PN5" s="180"/>
      <c r="PO5" s="180"/>
      <c r="PP5" s="180"/>
      <c r="PQ5" s="180"/>
      <c r="PR5" s="180"/>
      <c r="PS5" s="180"/>
      <c r="PT5" s="180"/>
      <c r="PU5" s="180"/>
      <c r="PV5" s="180"/>
      <c r="PW5" s="180"/>
      <c r="PX5" s="180"/>
      <c r="PY5" s="180"/>
      <c r="PZ5" s="180"/>
      <c r="QA5" s="180"/>
      <c r="QB5" s="180"/>
      <c r="QC5" s="180"/>
      <c r="QD5" s="180"/>
      <c r="QE5" s="180"/>
      <c r="QF5" s="180"/>
      <c r="QG5" s="180"/>
      <c r="QH5" s="180"/>
      <c r="QI5" s="180"/>
      <c r="QJ5" s="180"/>
      <c r="QK5" s="180"/>
      <c r="QL5" s="180"/>
      <c r="QM5" s="180"/>
      <c r="QN5" s="180"/>
      <c r="QO5" s="180"/>
      <c r="QP5" s="180"/>
      <c r="QQ5" s="152"/>
      <c r="QR5" s="152"/>
      <c r="QS5" s="152"/>
      <c r="QT5" s="152"/>
      <c r="QU5" s="152"/>
      <c r="QV5" s="152"/>
      <c r="QW5" s="152"/>
      <c r="QX5" s="152"/>
      <c r="QY5" s="152"/>
      <c r="QZ5" s="152"/>
      <c r="RA5" s="152"/>
      <c r="RB5" s="152"/>
      <c r="RC5" s="152"/>
      <c r="RD5" s="152"/>
      <c r="RE5" s="152"/>
      <c r="RF5" s="152"/>
      <c r="RG5" s="152"/>
      <c r="RH5" s="152"/>
      <c r="RI5" s="152"/>
      <c r="RJ5" s="152"/>
      <c r="RK5" s="152"/>
      <c r="RL5" s="152"/>
      <c r="RM5" s="152"/>
      <c r="RN5" s="152"/>
      <c r="RO5" s="152"/>
      <c r="RP5" s="152"/>
      <c r="RQ5" s="152"/>
      <c r="RR5" s="152"/>
      <c r="RS5" s="152"/>
      <c r="RT5" s="152"/>
      <c r="RU5" s="152"/>
      <c r="RV5" s="152"/>
      <c r="RW5" s="152"/>
      <c r="RX5" s="180"/>
      <c r="RY5" s="180"/>
      <c r="RZ5" s="180"/>
      <c r="SA5" s="180"/>
      <c r="SB5" s="180"/>
      <c r="SC5" s="180"/>
      <c r="SD5" s="180"/>
      <c r="SE5" s="180"/>
      <c r="SF5" s="180"/>
      <c r="SG5" s="180"/>
      <c r="SH5" s="180"/>
      <c r="SI5" s="180"/>
      <c r="SJ5" s="180"/>
      <c r="SK5" s="180"/>
      <c r="SL5" s="180"/>
      <c r="SM5" s="180"/>
      <c r="SN5" s="180"/>
      <c r="SO5" s="180"/>
      <c r="SP5" s="180"/>
      <c r="SQ5" s="180"/>
      <c r="SR5" s="180"/>
      <c r="SS5" s="180"/>
      <c r="ST5" s="180"/>
      <c r="SU5" s="180"/>
      <c r="SV5" s="180"/>
      <c r="SW5" s="180"/>
      <c r="SX5" s="180"/>
      <c r="SY5" s="180"/>
      <c r="SZ5" s="180"/>
      <c r="TA5" s="180"/>
      <c r="TB5" s="180"/>
      <c r="TC5" s="180"/>
      <c r="TD5" s="180"/>
      <c r="TE5" s="180"/>
      <c r="TF5" s="180"/>
      <c r="TG5" s="180"/>
      <c r="TH5" s="180"/>
      <c r="TI5" s="180"/>
      <c r="TJ5" s="180"/>
      <c r="TK5" s="180"/>
      <c r="TL5" s="180"/>
      <c r="TM5" s="180"/>
      <c r="TN5" s="111"/>
      <c r="TO5" s="111"/>
      <c r="TP5" s="111"/>
      <c r="TQ5" s="111"/>
      <c r="TR5" s="111"/>
      <c r="TS5" s="111"/>
      <c r="TT5" s="111"/>
      <c r="TU5" s="111"/>
      <c r="TV5" s="111"/>
      <c r="TW5" s="111"/>
      <c r="TX5" s="111"/>
      <c r="TY5" s="111"/>
      <c r="TZ5" s="111"/>
      <c r="UA5" s="111"/>
      <c r="UB5" s="111"/>
      <c r="UC5" s="111"/>
      <c r="UD5" s="111"/>
      <c r="UE5" s="111"/>
      <c r="UF5" s="111"/>
      <c r="UG5" s="111"/>
      <c r="UH5" s="111"/>
      <c r="UI5" s="111"/>
      <c r="UJ5" s="111"/>
      <c r="UK5" s="111"/>
      <c r="UL5" s="111"/>
      <c r="UM5" s="111"/>
      <c r="UN5" s="111"/>
      <c r="UO5" s="111"/>
      <c r="UP5" s="111"/>
      <c r="UQ5" s="111"/>
      <c r="UR5" s="111"/>
      <c r="US5" s="111"/>
      <c r="UT5" s="111"/>
      <c r="UU5" s="111"/>
      <c r="UV5" s="111"/>
      <c r="UW5" s="111"/>
      <c r="UX5" s="111"/>
      <c r="UY5" s="111"/>
      <c r="UZ5" s="111"/>
      <c r="VA5" s="111"/>
      <c r="VB5" s="111"/>
      <c r="VC5" s="111"/>
      <c r="VD5" s="111"/>
      <c r="VE5" s="111"/>
      <c r="VF5" s="111"/>
      <c r="VG5" s="111"/>
      <c r="VH5" s="111"/>
      <c r="VI5" s="111"/>
      <c r="VJ5" s="111"/>
      <c r="VK5" s="111"/>
      <c r="VL5" s="111"/>
      <c r="VM5" s="111"/>
      <c r="VN5" s="111"/>
      <c r="VO5" s="111"/>
      <c r="VP5" s="111"/>
      <c r="VQ5" s="111"/>
      <c r="VR5" s="111"/>
      <c r="VS5" s="111"/>
      <c r="VT5" s="111"/>
      <c r="VU5" s="111"/>
      <c r="VV5" s="111"/>
      <c r="VW5" s="111"/>
      <c r="VX5" s="111"/>
      <c r="VY5" s="111"/>
      <c r="VZ5" s="111"/>
      <c r="WA5" s="111"/>
      <c r="WB5" s="111"/>
      <c r="WC5" s="111"/>
      <c r="WD5" s="111"/>
      <c r="WE5" s="111"/>
      <c r="WF5" s="111"/>
      <c r="WG5" s="111"/>
      <c r="WH5" s="111"/>
      <c r="WI5" s="111"/>
      <c r="WJ5" s="111"/>
      <c r="WK5" s="111"/>
      <c r="WL5" s="111"/>
      <c r="WM5" s="111"/>
      <c r="WN5" s="111"/>
      <c r="WO5" s="111"/>
      <c r="WP5" s="111"/>
      <c r="WQ5" s="111"/>
      <c r="WR5" s="111"/>
      <c r="WS5" s="111"/>
      <c r="WT5" s="111"/>
      <c r="WU5" s="111"/>
      <c r="WV5" s="111"/>
      <c r="WW5" s="111"/>
      <c r="WX5" s="111"/>
      <c r="WY5" s="111"/>
      <c r="WZ5" s="111"/>
      <c r="XA5" s="111"/>
      <c r="XB5" s="111"/>
      <c r="XC5" s="111"/>
      <c r="XD5" s="111"/>
      <c r="XE5" s="111"/>
      <c r="XF5" s="111"/>
      <c r="XG5" s="111"/>
      <c r="XH5" s="111"/>
      <c r="XI5" s="111"/>
      <c r="XJ5" s="111"/>
      <c r="XK5" s="111"/>
      <c r="XL5" s="111"/>
      <c r="XM5" s="111"/>
      <c r="XN5" s="111"/>
      <c r="XO5" s="111"/>
      <c r="XP5" s="111"/>
      <c r="XQ5" s="111"/>
      <c r="XR5" s="111"/>
      <c r="XS5" s="111"/>
      <c r="XT5" s="111"/>
      <c r="XU5" s="111"/>
      <c r="XV5" s="111"/>
      <c r="XW5" s="111"/>
      <c r="XX5" s="111"/>
      <c r="XY5" s="111"/>
      <c r="XZ5" s="111"/>
      <c r="YA5" s="111"/>
      <c r="YB5" s="111"/>
      <c r="YC5" s="111"/>
      <c r="YD5" s="111"/>
      <c r="YE5" s="111"/>
      <c r="YF5" s="111"/>
      <c r="YG5" s="111"/>
      <c r="YH5" s="111"/>
      <c r="YI5" s="111"/>
      <c r="YJ5" s="111"/>
      <c r="YK5" s="111"/>
      <c r="YL5" s="111"/>
      <c r="YM5" s="111"/>
      <c r="YN5" s="111"/>
      <c r="YO5" s="111"/>
      <c r="YP5" s="111"/>
      <c r="YQ5" s="111"/>
      <c r="YR5" s="111"/>
      <c r="YS5" s="111"/>
      <c r="YT5" s="111"/>
      <c r="YU5" s="111"/>
      <c r="YV5" s="111"/>
      <c r="YW5" s="111"/>
      <c r="YX5" s="111"/>
      <c r="YY5" s="111"/>
      <c r="YZ5" s="111"/>
      <c r="ZA5" s="111"/>
      <c r="ZB5" s="111"/>
      <c r="ZC5" s="111"/>
      <c r="ZD5" s="111"/>
      <c r="ZE5" s="111"/>
      <c r="ZF5" s="111"/>
      <c r="ZG5" s="111"/>
      <c r="ZH5" s="111"/>
      <c r="ZI5" s="111"/>
      <c r="ZJ5" s="111"/>
      <c r="ZK5" s="111"/>
      <c r="ZL5" s="111"/>
      <c r="ZM5" s="111"/>
      <c r="ZN5" s="111"/>
      <c r="ZO5" s="111"/>
      <c r="ZP5" s="111"/>
    </row>
    <row r="6" spans="1:692" ht="16.2" hidden="1" customHeight="1" x14ac:dyDescent="0.3">
      <c r="A6" s="101"/>
      <c r="B6" s="10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  <c r="BL6" s="91"/>
      <c r="BM6" s="91"/>
      <c r="BN6" s="91"/>
      <c r="BO6" s="91"/>
      <c r="BP6" s="91"/>
      <c r="BQ6" s="91"/>
      <c r="BR6" s="91"/>
      <c r="BS6" s="91"/>
      <c r="BT6" s="91"/>
      <c r="BU6" s="91"/>
      <c r="BV6" s="91"/>
      <c r="BW6" s="91"/>
      <c r="BX6" s="91"/>
      <c r="BY6" s="91"/>
      <c r="BZ6" s="171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173"/>
      <c r="DW6" s="173"/>
      <c r="DX6" s="173"/>
      <c r="DY6" s="173"/>
      <c r="DZ6" s="173"/>
      <c r="EA6" s="173"/>
      <c r="EB6" s="173"/>
      <c r="EC6" s="173"/>
      <c r="ED6" s="173"/>
      <c r="EE6" s="173"/>
      <c r="EF6" s="173"/>
      <c r="EG6" s="173"/>
      <c r="EH6" s="173"/>
      <c r="EI6" s="173"/>
      <c r="EJ6" s="173"/>
      <c r="EK6" s="173"/>
      <c r="EL6" s="173"/>
      <c r="EM6" s="173"/>
      <c r="EN6" s="173"/>
      <c r="EO6" s="173"/>
      <c r="EP6" s="173"/>
      <c r="EQ6" s="173"/>
      <c r="ER6" s="173"/>
      <c r="ES6" s="173"/>
      <c r="ET6" s="173"/>
      <c r="EU6" s="173"/>
      <c r="EV6" s="173"/>
      <c r="EW6" s="173"/>
      <c r="EX6" s="173"/>
      <c r="EY6" s="173"/>
      <c r="EZ6" s="173"/>
      <c r="FA6" s="173"/>
      <c r="FB6" s="173"/>
      <c r="FC6" s="173"/>
      <c r="FD6" s="173"/>
      <c r="FE6" s="173"/>
      <c r="FF6" s="173"/>
      <c r="FG6" s="173"/>
      <c r="FH6" s="173"/>
      <c r="FI6" s="173"/>
      <c r="FJ6" s="173"/>
      <c r="FK6" s="173"/>
      <c r="FL6" s="173"/>
      <c r="FM6" s="173"/>
      <c r="FN6" s="173"/>
      <c r="FO6" s="173"/>
      <c r="FP6" s="173"/>
      <c r="FQ6" s="173"/>
      <c r="FR6" s="173"/>
      <c r="FS6" s="173"/>
      <c r="FT6" s="173"/>
      <c r="FU6" s="173"/>
      <c r="FV6" s="173"/>
      <c r="FW6" s="173"/>
      <c r="FX6" s="173"/>
      <c r="FY6" s="173"/>
      <c r="FZ6" s="173"/>
      <c r="GA6" s="173"/>
      <c r="GB6" s="173"/>
      <c r="GC6" s="173"/>
      <c r="GD6" s="173"/>
      <c r="GE6" s="173"/>
      <c r="GF6" s="173"/>
      <c r="GG6" s="173"/>
      <c r="GH6" s="173"/>
      <c r="GI6" s="173"/>
      <c r="GJ6" s="173"/>
      <c r="GK6" s="173"/>
      <c r="GL6" s="173"/>
      <c r="GM6" s="173"/>
      <c r="GN6" s="173"/>
      <c r="GO6" s="173"/>
      <c r="GP6" s="173"/>
      <c r="GQ6" s="173"/>
      <c r="GR6" s="173"/>
      <c r="GS6" s="173"/>
      <c r="GT6" s="173"/>
      <c r="GU6" s="173"/>
      <c r="GV6" s="173"/>
      <c r="GW6" s="173"/>
      <c r="GX6" s="173"/>
      <c r="GY6" s="173"/>
      <c r="GZ6" s="173"/>
      <c r="HA6" s="173"/>
      <c r="HB6" s="173"/>
      <c r="HC6" s="173"/>
      <c r="HD6" s="173"/>
      <c r="HE6" s="173"/>
      <c r="HF6" s="173"/>
      <c r="HG6" s="173"/>
      <c r="HH6" s="173"/>
      <c r="HI6" s="173"/>
      <c r="HJ6" s="173"/>
      <c r="HK6" s="173"/>
      <c r="HL6" s="173"/>
      <c r="HM6" s="173"/>
      <c r="HN6" s="173"/>
      <c r="HO6" s="173"/>
      <c r="HP6" s="173"/>
      <c r="HQ6" s="173"/>
      <c r="HR6" s="173"/>
      <c r="HS6" s="173"/>
      <c r="HT6" s="173"/>
      <c r="HU6" s="173"/>
      <c r="HV6" s="173"/>
      <c r="HW6" s="173"/>
      <c r="HX6" s="173"/>
      <c r="HY6" s="173"/>
      <c r="HZ6" s="173"/>
      <c r="IA6" s="173"/>
      <c r="IB6" s="173"/>
      <c r="IC6" s="173"/>
      <c r="ID6" s="173"/>
      <c r="IE6" s="173"/>
      <c r="IF6" s="173"/>
      <c r="IG6" s="173"/>
      <c r="IH6" s="173"/>
      <c r="II6" s="173"/>
      <c r="IJ6" s="173"/>
      <c r="IK6" s="173"/>
      <c r="IL6" s="173"/>
      <c r="IM6" s="173"/>
      <c r="IN6" s="173"/>
      <c r="IO6" s="173"/>
      <c r="IP6" s="173"/>
      <c r="IQ6" s="173"/>
      <c r="IR6" s="173"/>
      <c r="IS6" s="173"/>
      <c r="IT6" s="173"/>
      <c r="IU6" s="173"/>
      <c r="IV6" s="173"/>
      <c r="IW6" s="173"/>
      <c r="IX6" s="173"/>
      <c r="IY6" s="173"/>
      <c r="IZ6" s="173"/>
      <c r="JA6" s="173"/>
      <c r="JB6" s="173"/>
      <c r="JC6" s="173"/>
      <c r="JD6" s="173"/>
      <c r="JE6" s="173"/>
      <c r="JF6" s="173"/>
      <c r="JG6" s="173"/>
      <c r="JH6" s="173"/>
      <c r="JI6" s="173"/>
      <c r="JJ6" s="173"/>
      <c r="JK6" s="173"/>
      <c r="JL6" s="173"/>
      <c r="JM6" s="173"/>
      <c r="JN6" s="173"/>
      <c r="JO6" s="173"/>
      <c r="JP6" s="173"/>
      <c r="JQ6" s="173"/>
      <c r="JR6" s="173"/>
      <c r="JS6" s="173"/>
      <c r="JT6" s="173"/>
      <c r="JU6" s="173"/>
      <c r="JV6" s="173"/>
      <c r="JW6" s="173"/>
      <c r="JX6" s="173"/>
      <c r="JY6" s="173"/>
      <c r="JZ6" s="173"/>
      <c r="KA6" s="173"/>
      <c r="KB6" s="173"/>
      <c r="KC6" s="173"/>
      <c r="KD6" s="173"/>
      <c r="KE6" s="173"/>
      <c r="KF6" s="173"/>
      <c r="KG6" s="173"/>
      <c r="KH6" s="175"/>
      <c r="KI6" s="175"/>
      <c r="KJ6" s="175"/>
      <c r="KK6" s="175"/>
      <c r="KL6" s="175"/>
      <c r="KM6" s="175"/>
      <c r="KN6" s="175"/>
      <c r="KO6" s="175"/>
      <c r="KP6" s="175"/>
      <c r="KQ6" s="175"/>
      <c r="KR6" s="175"/>
      <c r="KS6" s="175"/>
      <c r="KT6" s="175"/>
      <c r="KU6" s="175"/>
      <c r="KV6" s="175"/>
      <c r="KW6" s="175"/>
      <c r="KX6" s="175"/>
      <c r="KY6" s="175"/>
      <c r="KZ6" s="175"/>
      <c r="LA6" s="175"/>
      <c r="LB6" s="175"/>
      <c r="LC6" s="175"/>
      <c r="LD6" s="175"/>
      <c r="LE6" s="175"/>
      <c r="LF6" s="175"/>
      <c r="LG6" s="175"/>
      <c r="LH6" s="175"/>
      <c r="LI6" s="175"/>
      <c r="LJ6" s="175"/>
      <c r="LK6" s="175"/>
      <c r="LL6" s="175"/>
      <c r="LM6" s="175"/>
      <c r="LN6" s="175"/>
      <c r="LO6" s="175"/>
      <c r="LP6" s="175"/>
      <c r="LQ6" s="175"/>
      <c r="LR6" s="175"/>
      <c r="LS6" s="175"/>
      <c r="LT6" s="175"/>
      <c r="LU6" s="175"/>
      <c r="LV6" s="175"/>
      <c r="LW6" s="175"/>
      <c r="LX6" s="175"/>
      <c r="LY6" s="175"/>
      <c r="LZ6" s="175"/>
      <c r="MA6" s="177"/>
      <c r="MB6" s="177"/>
      <c r="MC6" s="177"/>
      <c r="MD6" s="177"/>
      <c r="ME6" s="177"/>
      <c r="MF6" s="177"/>
      <c r="MG6" s="177"/>
      <c r="MH6" s="177"/>
      <c r="MI6" s="177"/>
      <c r="MJ6" s="177"/>
      <c r="MK6" s="177"/>
      <c r="ML6" s="177"/>
      <c r="MM6" s="177"/>
      <c r="MN6" s="177"/>
      <c r="MO6" s="177"/>
      <c r="MP6" s="177"/>
      <c r="MQ6" s="177"/>
      <c r="MR6" s="177"/>
      <c r="MS6" s="177"/>
      <c r="MT6" s="177"/>
      <c r="MU6" s="177"/>
      <c r="MV6" s="177"/>
      <c r="MW6" s="177"/>
      <c r="MX6" s="177"/>
      <c r="MY6" s="177"/>
      <c r="MZ6" s="177"/>
      <c r="NA6" s="177"/>
      <c r="NB6" s="177"/>
      <c r="NC6" s="177"/>
      <c r="ND6" s="177"/>
      <c r="NE6" s="177"/>
      <c r="NF6" s="177"/>
      <c r="NG6" s="177"/>
      <c r="NH6" s="177"/>
      <c r="NI6" s="177"/>
      <c r="NJ6" s="177"/>
      <c r="NK6" s="177"/>
      <c r="NL6" s="177"/>
      <c r="NM6" s="177"/>
      <c r="NN6" s="177"/>
      <c r="NO6" s="177"/>
      <c r="NP6" s="177"/>
      <c r="NQ6" s="177"/>
      <c r="NR6" s="177"/>
      <c r="NS6" s="177"/>
      <c r="NT6" s="177"/>
      <c r="NU6" s="177"/>
      <c r="NV6" s="177"/>
      <c r="NW6" s="177"/>
      <c r="NX6" s="177"/>
      <c r="NY6" s="177"/>
      <c r="NZ6" s="177"/>
      <c r="OA6" s="177"/>
      <c r="OB6" s="177"/>
      <c r="OC6" s="151"/>
      <c r="OD6" s="151"/>
      <c r="OE6" s="151"/>
      <c r="OF6" s="151"/>
      <c r="OG6" s="151"/>
      <c r="OH6" s="151"/>
      <c r="OI6" s="151"/>
      <c r="OJ6" s="151"/>
      <c r="OK6" s="151"/>
      <c r="OL6" s="151"/>
      <c r="OM6" s="151"/>
      <c r="ON6" s="151"/>
      <c r="OO6" s="151"/>
      <c r="OP6" s="151"/>
      <c r="OQ6" s="151"/>
      <c r="OR6" s="151"/>
      <c r="OS6" s="151"/>
      <c r="OT6" s="151"/>
      <c r="OU6" s="151"/>
      <c r="OV6" s="151"/>
      <c r="OW6" s="151"/>
      <c r="OX6" s="151"/>
      <c r="OY6" s="151"/>
      <c r="OZ6" s="151"/>
      <c r="PA6" s="151"/>
      <c r="PB6" s="151"/>
      <c r="PC6" s="151"/>
      <c r="PD6" s="151"/>
      <c r="PE6" s="151"/>
      <c r="PF6" s="151"/>
      <c r="PG6" s="180"/>
      <c r="PH6" s="180"/>
      <c r="PI6" s="180"/>
      <c r="PJ6" s="180"/>
      <c r="PK6" s="180"/>
      <c r="PL6" s="180"/>
      <c r="PM6" s="180"/>
      <c r="PN6" s="180"/>
      <c r="PO6" s="180"/>
      <c r="PP6" s="180"/>
      <c r="PQ6" s="180"/>
      <c r="PR6" s="180"/>
      <c r="PS6" s="180"/>
      <c r="PT6" s="180"/>
      <c r="PU6" s="180"/>
      <c r="PV6" s="180"/>
      <c r="PW6" s="180"/>
      <c r="PX6" s="180"/>
      <c r="PY6" s="180"/>
      <c r="PZ6" s="180"/>
      <c r="QA6" s="180"/>
      <c r="QB6" s="180"/>
      <c r="QC6" s="180"/>
      <c r="QD6" s="180"/>
      <c r="QE6" s="180"/>
      <c r="QF6" s="180"/>
      <c r="QG6" s="180"/>
      <c r="QH6" s="180"/>
      <c r="QI6" s="180"/>
      <c r="QJ6" s="180"/>
      <c r="QK6" s="180"/>
      <c r="QL6" s="180"/>
      <c r="QM6" s="180"/>
      <c r="QN6" s="180"/>
      <c r="QO6" s="180"/>
      <c r="QP6" s="180"/>
      <c r="QQ6" s="152"/>
      <c r="QR6" s="152"/>
      <c r="QS6" s="152"/>
      <c r="QT6" s="152"/>
      <c r="QU6" s="152"/>
      <c r="QV6" s="152"/>
      <c r="QW6" s="152"/>
      <c r="QX6" s="152"/>
      <c r="QY6" s="152"/>
      <c r="QZ6" s="152"/>
      <c r="RA6" s="152"/>
      <c r="RB6" s="152"/>
      <c r="RC6" s="152"/>
      <c r="RD6" s="152"/>
      <c r="RE6" s="152"/>
      <c r="RF6" s="152"/>
      <c r="RG6" s="152"/>
      <c r="RH6" s="152"/>
      <c r="RI6" s="152"/>
      <c r="RJ6" s="152"/>
      <c r="RK6" s="152"/>
      <c r="RL6" s="152"/>
      <c r="RM6" s="152"/>
      <c r="RN6" s="152"/>
      <c r="RO6" s="152"/>
      <c r="RP6" s="152"/>
      <c r="RQ6" s="152"/>
      <c r="RR6" s="152"/>
      <c r="RS6" s="152"/>
      <c r="RT6" s="152"/>
      <c r="RU6" s="152"/>
      <c r="RV6" s="152"/>
      <c r="RW6" s="152"/>
      <c r="RX6" s="180"/>
      <c r="RY6" s="180"/>
      <c r="RZ6" s="180"/>
      <c r="SA6" s="180"/>
      <c r="SB6" s="180"/>
      <c r="SC6" s="180"/>
      <c r="SD6" s="180"/>
      <c r="SE6" s="180"/>
      <c r="SF6" s="180"/>
      <c r="SG6" s="180"/>
      <c r="SH6" s="180"/>
      <c r="SI6" s="180"/>
      <c r="SJ6" s="180"/>
      <c r="SK6" s="180"/>
      <c r="SL6" s="180"/>
      <c r="SM6" s="180"/>
      <c r="SN6" s="180"/>
      <c r="SO6" s="180"/>
      <c r="SP6" s="180"/>
      <c r="SQ6" s="180"/>
      <c r="SR6" s="180"/>
      <c r="SS6" s="180"/>
      <c r="ST6" s="180"/>
      <c r="SU6" s="180"/>
      <c r="SV6" s="180"/>
      <c r="SW6" s="180"/>
      <c r="SX6" s="180"/>
      <c r="SY6" s="180"/>
      <c r="SZ6" s="180"/>
      <c r="TA6" s="180"/>
      <c r="TB6" s="180"/>
      <c r="TC6" s="180"/>
      <c r="TD6" s="180"/>
      <c r="TE6" s="180"/>
      <c r="TF6" s="180"/>
      <c r="TG6" s="180"/>
      <c r="TH6" s="180"/>
      <c r="TI6" s="180"/>
      <c r="TJ6" s="180"/>
      <c r="TK6" s="180"/>
      <c r="TL6" s="180"/>
      <c r="TM6" s="180"/>
      <c r="TN6" s="111"/>
      <c r="TO6" s="111"/>
      <c r="TP6" s="111"/>
      <c r="TQ6" s="111"/>
      <c r="TR6" s="111"/>
      <c r="TS6" s="111"/>
      <c r="TT6" s="111"/>
      <c r="TU6" s="111"/>
      <c r="TV6" s="111"/>
      <c r="TW6" s="111"/>
      <c r="TX6" s="111"/>
      <c r="TY6" s="111"/>
      <c r="TZ6" s="111"/>
      <c r="UA6" s="111"/>
      <c r="UB6" s="111"/>
      <c r="UC6" s="111"/>
      <c r="UD6" s="111"/>
      <c r="UE6" s="111"/>
      <c r="UF6" s="111"/>
      <c r="UG6" s="111"/>
      <c r="UH6" s="111"/>
      <c r="UI6" s="111"/>
      <c r="UJ6" s="111"/>
      <c r="UK6" s="111"/>
      <c r="UL6" s="111"/>
      <c r="UM6" s="111"/>
      <c r="UN6" s="111"/>
      <c r="UO6" s="111"/>
      <c r="UP6" s="111"/>
      <c r="UQ6" s="111"/>
      <c r="UR6" s="111"/>
      <c r="US6" s="111"/>
      <c r="UT6" s="111"/>
      <c r="UU6" s="111"/>
      <c r="UV6" s="111"/>
      <c r="UW6" s="111"/>
      <c r="UX6" s="111"/>
      <c r="UY6" s="111"/>
      <c r="UZ6" s="111"/>
      <c r="VA6" s="111"/>
      <c r="VB6" s="111"/>
      <c r="VC6" s="111"/>
      <c r="VD6" s="111"/>
      <c r="VE6" s="111"/>
      <c r="VF6" s="111"/>
      <c r="VG6" s="111"/>
      <c r="VH6" s="111"/>
      <c r="VI6" s="111"/>
      <c r="VJ6" s="111"/>
      <c r="VK6" s="111"/>
      <c r="VL6" s="111"/>
      <c r="VM6" s="111"/>
      <c r="VN6" s="111"/>
      <c r="VO6" s="111"/>
      <c r="VP6" s="111"/>
      <c r="VQ6" s="111"/>
      <c r="VR6" s="111"/>
      <c r="VS6" s="111"/>
      <c r="VT6" s="111"/>
      <c r="VU6" s="111"/>
      <c r="VV6" s="111"/>
      <c r="VW6" s="111"/>
      <c r="VX6" s="111"/>
      <c r="VY6" s="111"/>
      <c r="VZ6" s="111"/>
      <c r="WA6" s="111"/>
      <c r="WB6" s="111"/>
      <c r="WC6" s="111"/>
      <c r="WD6" s="111"/>
      <c r="WE6" s="111"/>
      <c r="WF6" s="111"/>
      <c r="WG6" s="111"/>
      <c r="WH6" s="111"/>
      <c r="WI6" s="111"/>
      <c r="WJ6" s="111"/>
      <c r="WK6" s="111"/>
      <c r="WL6" s="111"/>
      <c r="WM6" s="111"/>
      <c r="WN6" s="111"/>
      <c r="WO6" s="111"/>
      <c r="WP6" s="111"/>
      <c r="WQ6" s="111"/>
      <c r="WR6" s="111"/>
      <c r="WS6" s="111"/>
      <c r="WT6" s="111"/>
      <c r="WU6" s="111"/>
      <c r="WV6" s="111"/>
      <c r="WW6" s="111"/>
      <c r="WX6" s="111"/>
      <c r="WY6" s="111"/>
      <c r="WZ6" s="111"/>
      <c r="XA6" s="111"/>
      <c r="XB6" s="111"/>
      <c r="XC6" s="111"/>
      <c r="XD6" s="111"/>
      <c r="XE6" s="111"/>
      <c r="XF6" s="111"/>
      <c r="XG6" s="111"/>
      <c r="XH6" s="111"/>
      <c r="XI6" s="111"/>
      <c r="XJ6" s="111"/>
      <c r="XK6" s="111"/>
      <c r="XL6" s="111"/>
      <c r="XM6" s="111"/>
      <c r="XN6" s="111"/>
      <c r="XO6" s="111"/>
      <c r="XP6" s="111"/>
      <c r="XQ6" s="111"/>
      <c r="XR6" s="111"/>
      <c r="XS6" s="111"/>
      <c r="XT6" s="111"/>
      <c r="XU6" s="111"/>
      <c r="XV6" s="111"/>
      <c r="XW6" s="111"/>
      <c r="XX6" s="111"/>
      <c r="XY6" s="111"/>
      <c r="XZ6" s="111"/>
      <c r="YA6" s="111"/>
      <c r="YB6" s="111"/>
      <c r="YC6" s="111"/>
      <c r="YD6" s="111"/>
      <c r="YE6" s="111"/>
      <c r="YF6" s="111"/>
      <c r="YG6" s="111"/>
      <c r="YH6" s="111"/>
      <c r="YI6" s="111"/>
      <c r="YJ6" s="111"/>
      <c r="YK6" s="111"/>
      <c r="YL6" s="111"/>
      <c r="YM6" s="111"/>
      <c r="YN6" s="111"/>
      <c r="YO6" s="111"/>
      <c r="YP6" s="111"/>
      <c r="YQ6" s="111"/>
      <c r="YR6" s="111"/>
      <c r="YS6" s="111"/>
      <c r="YT6" s="111"/>
      <c r="YU6" s="111"/>
      <c r="YV6" s="111"/>
      <c r="YW6" s="111"/>
      <c r="YX6" s="111"/>
      <c r="YY6" s="111"/>
      <c r="YZ6" s="111"/>
      <c r="ZA6" s="111"/>
      <c r="ZB6" s="111"/>
      <c r="ZC6" s="111"/>
      <c r="ZD6" s="111"/>
      <c r="ZE6" s="111"/>
      <c r="ZF6" s="111"/>
      <c r="ZG6" s="111"/>
      <c r="ZH6" s="111"/>
      <c r="ZI6" s="111"/>
      <c r="ZJ6" s="111"/>
      <c r="ZK6" s="111"/>
      <c r="ZL6" s="111"/>
      <c r="ZM6" s="111"/>
      <c r="ZN6" s="111"/>
      <c r="ZO6" s="111"/>
      <c r="ZP6" s="111"/>
    </row>
    <row r="7" spans="1:692" ht="17.399999999999999" hidden="1" customHeight="1" x14ac:dyDescent="0.3">
      <c r="A7" s="101"/>
      <c r="B7" s="10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171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173"/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3"/>
      <c r="EJ7" s="173"/>
      <c r="EK7" s="173"/>
      <c r="EL7" s="173"/>
      <c r="EM7" s="173"/>
      <c r="EN7" s="173"/>
      <c r="EO7" s="173"/>
      <c r="EP7" s="173"/>
      <c r="EQ7" s="173"/>
      <c r="ER7" s="173"/>
      <c r="ES7" s="173"/>
      <c r="ET7" s="173"/>
      <c r="EU7" s="173"/>
      <c r="EV7" s="173"/>
      <c r="EW7" s="173"/>
      <c r="EX7" s="173"/>
      <c r="EY7" s="173"/>
      <c r="EZ7" s="173"/>
      <c r="FA7" s="173"/>
      <c r="FB7" s="173"/>
      <c r="FC7" s="173"/>
      <c r="FD7" s="173"/>
      <c r="FE7" s="173"/>
      <c r="FF7" s="173"/>
      <c r="FG7" s="173"/>
      <c r="FH7" s="173"/>
      <c r="FI7" s="173"/>
      <c r="FJ7" s="173"/>
      <c r="FK7" s="173"/>
      <c r="FL7" s="173"/>
      <c r="FM7" s="173"/>
      <c r="FN7" s="173"/>
      <c r="FO7" s="173"/>
      <c r="FP7" s="173"/>
      <c r="FQ7" s="173"/>
      <c r="FR7" s="173"/>
      <c r="FS7" s="173"/>
      <c r="FT7" s="173"/>
      <c r="FU7" s="173"/>
      <c r="FV7" s="173"/>
      <c r="FW7" s="173"/>
      <c r="FX7" s="173"/>
      <c r="FY7" s="173"/>
      <c r="FZ7" s="173"/>
      <c r="GA7" s="173"/>
      <c r="GB7" s="173"/>
      <c r="GC7" s="173"/>
      <c r="GD7" s="173"/>
      <c r="GE7" s="173"/>
      <c r="GF7" s="173"/>
      <c r="GG7" s="173"/>
      <c r="GH7" s="173"/>
      <c r="GI7" s="173"/>
      <c r="GJ7" s="173"/>
      <c r="GK7" s="173"/>
      <c r="GL7" s="173"/>
      <c r="GM7" s="173"/>
      <c r="GN7" s="173"/>
      <c r="GO7" s="173"/>
      <c r="GP7" s="173"/>
      <c r="GQ7" s="173"/>
      <c r="GR7" s="173"/>
      <c r="GS7" s="173"/>
      <c r="GT7" s="173"/>
      <c r="GU7" s="173"/>
      <c r="GV7" s="173"/>
      <c r="GW7" s="173"/>
      <c r="GX7" s="173"/>
      <c r="GY7" s="173"/>
      <c r="GZ7" s="173"/>
      <c r="HA7" s="173"/>
      <c r="HB7" s="173"/>
      <c r="HC7" s="173"/>
      <c r="HD7" s="173"/>
      <c r="HE7" s="173"/>
      <c r="HF7" s="173"/>
      <c r="HG7" s="173"/>
      <c r="HH7" s="173"/>
      <c r="HI7" s="173"/>
      <c r="HJ7" s="173"/>
      <c r="HK7" s="173"/>
      <c r="HL7" s="173"/>
      <c r="HM7" s="173"/>
      <c r="HN7" s="173"/>
      <c r="HO7" s="173"/>
      <c r="HP7" s="173"/>
      <c r="HQ7" s="173"/>
      <c r="HR7" s="173"/>
      <c r="HS7" s="173"/>
      <c r="HT7" s="173"/>
      <c r="HU7" s="173"/>
      <c r="HV7" s="173"/>
      <c r="HW7" s="173"/>
      <c r="HX7" s="173"/>
      <c r="HY7" s="173"/>
      <c r="HZ7" s="173"/>
      <c r="IA7" s="173"/>
      <c r="IB7" s="173"/>
      <c r="IC7" s="173"/>
      <c r="ID7" s="173"/>
      <c r="IE7" s="173"/>
      <c r="IF7" s="173"/>
      <c r="IG7" s="173"/>
      <c r="IH7" s="173"/>
      <c r="II7" s="173"/>
      <c r="IJ7" s="173"/>
      <c r="IK7" s="173"/>
      <c r="IL7" s="173"/>
      <c r="IM7" s="173"/>
      <c r="IN7" s="173"/>
      <c r="IO7" s="173"/>
      <c r="IP7" s="173"/>
      <c r="IQ7" s="173"/>
      <c r="IR7" s="173"/>
      <c r="IS7" s="173"/>
      <c r="IT7" s="173"/>
      <c r="IU7" s="173"/>
      <c r="IV7" s="173"/>
      <c r="IW7" s="173"/>
      <c r="IX7" s="173"/>
      <c r="IY7" s="173"/>
      <c r="IZ7" s="173"/>
      <c r="JA7" s="173"/>
      <c r="JB7" s="173"/>
      <c r="JC7" s="173"/>
      <c r="JD7" s="173"/>
      <c r="JE7" s="173"/>
      <c r="JF7" s="173"/>
      <c r="JG7" s="173"/>
      <c r="JH7" s="173"/>
      <c r="JI7" s="173"/>
      <c r="JJ7" s="173"/>
      <c r="JK7" s="173"/>
      <c r="JL7" s="173"/>
      <c r="JM7" s="173"/>
      <c r="JN7" s="173"/>
      <c r="JO7" s="173"/>
      <c r="JP7" s="173"/>
      <c r="JQ7" s="173"/>
      <c r="JR7" s="173"/>
      <c r="JS7" s="173"/>
      <c r="JT7" s="173"/>
      <c r="JU7" s="173"/>
      <c r="JV7" s="173"/>
      <c r="JW7" s="173"/>
      <c r="JX7" s="173"/>
      <c r="JY7" s="173"/>
      <c r="JZ7" s="173"/>
      <c r="KA7" s="173"/>
      <c r="KB7" s="173"/>
      <c r="KC7" s="173"/>
      <c r="KD7" s="173"/>
      <c r="KE7" s="173"/>
      <c r="KF7" s="173"/>
      <c r="KG7" s="173"/>
      <c r="KH7" s="175"/>
      <c r="KI7" s="175"/>
      <c r="KJ7" s="175"/>
      <c r="KK7" s="175"/>
      <c r="KL7" s="175"/>
      <c r="KM7" s="175"/>
      <c r="KN7" s="175"/>
      <c r="KO7" s="175"/>
      <c r="KP7" s="175"/>
      <c r="KQ7" s="175"/>
      <c r="KR7" s="175"/>
      <c r="KS7" s="175"/>
      <c r="KT7" s="175"/>
      <c r="KU7" s="175"/>
      <c r="KV7" s="175"/>
      <c r="KW7" s="175"/>
      <c r="KX7" s="175"/>
      <c r="KY7" s="175"/>
      <c r="KZ7" s="175"/>
      <c r="LA7" s="175"/>
      <c r="LB7" s="175"/>
      <c r="LC7" s="175"/>
      <c r="LD7" s="175"/>
      <c r="LE7" s="175"/>
      <c r="LF7" s="175"/>
      <c r="LG7" s="175"/>
      <c r="LH7" s="175"/>
      <c r="LI7" s="175"/>
      <c r="LJ7" s="175"/>
      <c r="LK7" s="175"/>
      <c r="LL7" s="175"/>
      <c r="LM7" s="175"/>
      <c r="LN7" s="175"/>
      <c r="LO7" s="175"/>
      <c r="LP7" s="175"/>
      <c r="LQ7" s="175"/>
      <c r="LR7" s="175"/>
      <c r="LS7" s="175"/>
      <c r="LT7" s="175"/>
      <c r="LU7" s="175"/>
      <c r="LV7" s="175"/>
      <c r="LW7" s="175"/>
      <c r="LX7" s="175"/>
      <c r="LY7" s="175"/>
      <c r="LZ7" s="175"/>
      <c r="MA7" s="177"/>
      <c r="MB7" s="177"/>
      <c r="MC7" s="177"/>
      <c r="MD7" s="177"/>
      <c r="ME7" s="177"/>
      <c r="MF7" s="177"/>
      <c r="MG7" s="177"/>
      <c r="MH7" s="177"/>
      <c r="MI7" s="177"/>
      <c r="MJ7" s="177"/>
      <c r="MK7" s="177"/>
      <c r="ML7" s="177"/>
      <c r="MM7" s="177"/>
      <c r="MN7" s="177"/>
      <c r="MO7" s="177"/>
      <c r="MP7" s="177"/>
      <c r="MQ7" s="177"/>
      <c r="MR7" s="177"/>
      <c r="MS7" s="177"/>
      <c r="MT7" s="177"/>
      <c r="MU7" s="177"/>
      <c r="MV7" s="177"/>
      <c r="MW7" s="177"/>
      <c r="MX7" s="177"/>
      <c r="MY7" s="177"/>
      <c r="MZ7" s="177"/>
      <c r="NA7" s="177"/>
      <c r="NB7" s="177"/>
      <c r="NC7" s="177"/>
      <c r="ND7" s="177"/>
      <c r="NE7" s="177"/>
      <c r="NF7" s="177"/>
      <c r="NG7" s="177"/>
      <c r="NH7" s="177"/>
      <c r="NI7" s="177"/>
      <c r="NJ7" s="177"/>
      <c r="NK7" s="177"/>
      <c r="NL7" s="177"/>
      <c r="NM7" s="177"/>
      <c r="NN7" s="177"/>
      <c r="NO7" s="177"/>
      <c r="NP7" s="177"/>
      <c r="NQ7" s="177"/>
      <c r="NR7" s="177"/>
      <c r="NS7" s="177"/>
      <c r="NT7" s="177"/>
      <c r="NU7" s="177"/>
      <c r="NV7" s="177"/>
      <c r="NW7" s="177"/>
      <c r="NX7" s="177"/>
      <c r="NY7" s="177"/>
      <c r="NZ7" s="177"/>
      <c r="OA7" s="177"/>
      <c r="OB7" s="177"/>
      <c r="OC7" s="151"/>
      <c r="OD7" s="151"/>
      <c r="OE7" s="151"/>
      <c r="OF7" s="151"/>
      <c r="OG7" s="151"/>
      <c r="OH7" s="151"/>
      <c r="OI7" s="151"/>
      <c r="OJ7" s="151"/>
      <c r="OK7" s="151"/>
      <c r="OL7" s="151"/>
      <c r="OM7" s="151"/>
      <c r="ON7" s="151"/>
      <c r="OO7" s="151"/>
      <c r="OP7" s="151"/>
      <c r="OQ7" s="151"/>
      <c r="OR7" s="151"/>
      <c r="OS7" s="151"/>
      <c r="OT7" s="151"/>
      <c r="OU7" s="151"/>
      <c r="OV7" s="151"/>
      <c r="OW7" s="151"/>
      <c r="OX7" s="151"/>
      <c r="OY7" s="151"/>
      <c r="OZ7" s="151"/>
      <c r="PA7" s="151"/>
      <c r="PB7" s="151"/>
      <c r="PC7" s="151"/>
      <c r="PD7" s="151"/>
      <c r="PE7" s="151"/>
      <c r="PF7" s="151"/>
      <c r="PG7" s="180"/>
      <c r="PH7" s="180"/>
      <c r="PI7" s="180"/>
      <c r="PJ7" s="180"/>
      <c r="PK7" s="180"/>
      <c r="PL7" s="180"/>
      <c r="PM7" s="180"/>
      <c r="PN7" s="180"/>
      <c r="PO7" s="180"/>
      <c r="PP7" s="180"/>
      <c r="PQ7" s="180"/>
      <c r="PR7" s="180"/>
      <c r="PS7" s="180"/>
      <c r="PT7" s="180"/>
      <c r="PU7" s="180"/>
      <c r="PV7" s="180"/>
      <c r="PW7" s="180"/>
      <c r="PX7" s="180"/>
      <c r="PY7" s="180"/>
      <c r="PZ7" s="180"/>
      <c r="QA7" s="180"/>
      <c r="QB7" s="180"/>
      <c r="QC7" s="180"/>
      <c r="QD7" s="180"/>
      <c r="QE7" s="180"/>
      <c r="QF7" s="180"/>
      <c r="QG7" s="180"/>
      <c r="QH7" s="180"/>
      <c r="QI7" s="180"/>
      <c r="QJ7" s="180"/>
      <c r="QK7" s="180"/>
      <c r="QL7" s="180"/>
      <c r="QM7" s="180"/>
      <c r="QN7" s="180"/>
      <c r="QO7" s="180"/>
      <c r="QP7" s="180"/>
      <c r="QQ7" s="152"/>
      <c r="QR7" s="152"/>
      <c r="QS7" s="152"/>
      <c r="QT7" s="152"/>
      <c r="QU7" s="152"/>
      <c r="QV7" s="152"/>
      <c r="QW7" s="152"/>
      <c r="QX7" s="152"/>
      <c r="QY7" s="152"/>
      <c r="QZ7" s="152"/>
      <c r="RA7" s="152"/>
      <c r="RB7" s="152"/>
      <c r="RC7" s="152"/>
      <c r="RD7" s="152"/>
      <c r="RE7" s="152"/>
      <c r="RF7" s="152"/>
      <c r="RG7" s="152"/>
      <c r="RH7" s="152"/>
      <c r="RI7" s="152"/>
      <c r="RJ7" s="152"/>
      <c r="RK7" s="152"/>
      <c r="RL7" s="152"/>
      <c r="RM7" s="152"/>
      <c r="RN7" s="152"/>
      <c r="RO7" s="152"/>
      <c r="RP7" s="152"/>
      <c r="RQ7" s="152"/>
      <c r="RR7" s="152"/>
      <c r="RS7" s="152"/>
      <c r="RT7" s="152"/>
      <c r="RU7" s="152"/>
      <c r="RV7" s="152"/>
      <c r="RW7" s="152"/>
      <c r="RX7" s="180"/>
      <c r="RY7" s="180"/>
      <c r="RZ7" s="180"/>
      <c r="SA7" s="180"/>
      <c r="SB7" s="180"/>
      <c r="SC7" s="180"/>
      <c r="SD7" s="180"/>
      <c r="SE7" s="180"/>
      <c r="SF7" s="180"/>
      <c r="SG7" s="180"/>
      <c r="SH7" s="180"/>
      <c r="SI7" s="180"/>
      <c r="SJ7" s="180"/>
      <c r="SK7" s="180"/>
      <c r="SL7" s="180"/>
      <c r="SM7" s="180"/>
      <c r="SN7" s="180"/>
      <c r="SO7" s="180"/>
      <c r="SP7" s="180"/>
      <c r="SQ7" s="180"/>
      <c r="SR7" s="180"/>
      <c r="SS7" s="180"/>
      <c r="ST7" s="180"/>
      <c r="SU7" s="180"/>
      <c r="SV7" s="180"/>
      <c r="SW7" s="180"/>
      <c r="SX7" s="180"/>
      <c r="SY7" s="180"/>
      <c r="SZ7" s="180"/>
      <c r="TA7" s="180"/>
      <c r="TB7" s="180"/>
      <c r="TC7" s="180"/>
      <c r="TD7" s="180"/>
      <c r="TE7" s="180"/>
      <c r="TF7" s="180"/>
      <c r="TG7" s="180"/>
      <c r="TH7" s="180"/>
      <c r="TI7" s="180"/>
      <c r="TJ7" s="180"/>
      <c r="TK7" s="180"/>
      <c r="TL7" s="180"/>
      <c r="TM7" s="180"/>
      <c r="TN7" s="111"/>
      <c r="TO7" s="111"/>
      <c r="TP7" s="111"/>
      <c r="TQ7" s="111"/>
      <c r="TR7" s="111"/>
      <c r="TS7" s="111"/>
      <c r="TT7" s="111"/>
      <c r="TU7" s="111"/>
      <c r="TV7" s="111"/>
      <c r="TW7" s="111"/>
      <c r="TX7" s="111"/>
      <c r="TY7" s="111"/>
      <c r="TZ7" s="111"/>
      <c r="UA7" s="111"/>
      <c r="UB7" s="111"/>
      <c r="UC7" s="111"/>
      <c r="UD7" s="111"/>
      <c r="UE7" s="111"/>
      <c r="UF7" s="111"/>
      <c r="UG7" s="111"/>
      <c r="UH7" s="111"/>
      <c r="UI7" s="111"/>
      <c r="UJ7" s="111"/>
      <c r="UK7" s="111"/>
      <c r="UL7" s="111"/>
      <c r="UM7" s="111"/>
      <c r="UN7" s="111"/>
      <c r="UO7" s="111"/>
      <c r="UP7" s="111"/>
      <c r="UQ7" s="111"/>
      <c r="UR7" s="111"/>
      <c r="US7" s="111"/>
      <c r="UT7" s="111"/>
      <c r="UU7" s="111"/>
      <c r="UV7" s="111"/>
      <c r="UW7" s="111"/>
      <c r="UX7" s="111"/>
      <c r="UY7" s="111"/>
      <c r="UZ7" s="111"/>
      <c r="VA7" s="111"/>
      <c r="VB7" s="111"/>
      <c r="VC7" s="111"/>
      <c r="VD7" s="111"/>
      <c r="VE7" s="111"/>
      <c r="VF7" s="111"/>
      <c r="VG7" s="111"/>
      <c r="VH7" s="111"/>
      <c r="VI7" s="111"/>
      <c r="VJ7" s="111"/>
      <c r="VK7" s="111"/>
      <c r="VL7" s="111"/>
      <c r="VM7" s="111"/>
      <c r="VN7" s="111"/>
      <c r="VO7" s="111"/>
      <c r="VP7" s="111"/>
      <c r="VQ7" s="111"/>
      <c r="VR7" s="111"/>
      <c r="VS7" s="111"/>
      <c r="VT7" s="111"/>
      <c r="VU7" s="111"/>
      <c r="VV7" s="111"/>
      <c r="VW7" s="111"/>
      <c r="VX7" s="111"/>
      <c r="VY7" s="111"/>
      <c r="VZ7" s="111"/>
      <c r="WA7" s="111"/>
      <c r="WB7" s="111"/>
      <c r="WC7" s="111"/>
      <c r="WD7" s="111"/>
      <c r="WE7" s="111"/>
      <c r="WF7" s="111"/>
      <c r="WG7" s="111"/>
      <c r="WH7" s="111"/>
      <c r="WI7" s="111"/>
      <c r="WJ7" s="111"/>
      <c r="WK7" s="111"/>
      <c r="WL7" s="111"/>
      <c r="WM7" s="111"/>
      <c r="WN7" s="111"/>
      <c r="WO7" s="111"/>
      <c r="WP7" s="111"/>
      <c r="WQ7" s="111"/>
      <c r="WR7" s="111"/>
      <c r="WS7" s="111"/>
      <c r="WT7" s="111"/>
      <c r="WU7" s="111"/>
      <c r="WV7" s="111"/>
      <c r="WW7" s="111"/>
      <c r="WX7" s="111"/>
      <c r="WY7" s="111"/>
      <c r="WZ7" s="111"/>
      <c r="XA7" s="111"/>
      <c r="XB7" s="111"/>
      <c r="XC7" s="111"/>
      <c r="XD7" s="111"/>
      <c r="XE7" s="111"/>
      <c r="XF7" s="111"/>
      <c r="XG7" s="111"/>
      <c r="XH7" s="111"/>
      <c r="XI7" s="111"/>
      <c r="XJ7" s="111"/>
      <c r="XK7" s="111"/>
      <c r="XL7" s="111"/>
      <c r="XM7" s="111"/>
      <c r="XN7" s="111"/>
      <c r="XO7" s="111"/>
      <c r="XP7" s="111"/>
      <c r="XQ7" s="111"/>
      <c r="XR7" s="111"/>
      <c r="XS7" s="111"/>
      <c r="XT7" s="111"/>
      <c r="XU7" s="111"/>
      <c r="XV7" s="111"/>
      <c r="XW7" s="111"/>
      <c r="XX7" s="111"/>
      <c r="XY7" s="111"/>
      <c r="XZ7" s="111"/>
      <c r="YA7" s="111"/>
      <c r="YB7" s="111"/>
      <c r="YC7" s="111"/>
      <c r="YD7" s="111"/>
      <c r="YE7" s="111"/>
      <c r="YF7" s="111"/>
      <c r="YG7" s="111"/>
      <c r="YH7" s="111"/>
      <c r="YI7" s="111"/>
      <c r="YJ7" s="111"/>
      <c r="YK7" s="111"/>
      <c r="YL7" s="111"/>
      <c r="YM7" s="111"/>
      <c r="YN7" s="111"/>
      <c r="YO7" s="111"/>
      <c r="YP7" s="111"/>
      <c r="YQ7" s="111"/>
      <c r="YR7" s="111"/>
      <c r="YS7" s="111"/>
      <c r="YT7" s="111"/>
      <c r="YU7" s="111"/>
      <c r="YV7" s="111"/>
      <c r="YW7" s="111"/>
      <c r="YX7" s="111"/>
      <c r="YY7" s="111"/>
      <c r="YZ7" s="111"/>
      <c r="ZA7" s="111"/>
      <c r="ZB7" s="111"/>
      <c r="ZC7" s="111"/>
      <c r="ZD7" s="111"/>
      <c r="ZE7" s="111"/>
      <c r="ZF7" s="111"/>
      <c r="ZG7" s="111"/>
      <c r="ZH7" s="111"/>
      <c r="ZI7" s="111"/>
      <c r="ZJ7" s="111"/>
      <c r="ZK7" s="111"/>
      <c r="ZL7" s="111"/>
      <c r="ZM7" s="111"/>
      <c r="ZN7" s="111"/>
      <c r="ZO7" s="111"/>
      <c r="ZP7" s="111"/>
    </row>
    <row r="8" spans="1:692" ht="18" hidden="1" customHeight="1" x14ac:dyDescent="0.3">
      <c r="A8" s="101"/>
      <c r="B8" s="10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171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173"/>
      <c r="DW8" s="173"/>
      <c r="DX8" s="173"/>
      <c r="DY8" s="173"/>
      <c r="DZ8" s="173"/>
      <c r="EA8" s="173"/>
      <c r="EB8" s="173"/>
      <c r="EC8" s="173"/>
      <c r="ED8" s="173"/>
      <c r="EE8" s="173"/>
      <c r="EF8" s="173"/>
      <c r="EG8" s="173"/>
      <c r="EH8" s="173"/>
      <c r="EI8" s="173"/>
      <c r="EJ8" s="173"/>
      <c r="EK8" s="173"/>
      <c r="EL8" s="173"/>
      <c r="EM8" s="173"/>
      <c r="EN8" s="173"/>
      <c r="EO8" s="173"/>
      <c r="EP8" s="173"/>
      <c r="EQ8" s="173"/>
      <c r="ER8" s="173"/>
      <c r="ES8" s="173"/>
      <c r="ET8" s="173"/>
      <c r="EU8" s="173"/>
      <c r="EV8" s="173"/>
      <c r="EW8" s="173"/>
      <c r="EX8" s="173"/>
      <c r="EY8" s="173"/>
      <c r="EZ8" s="173"/>
      <c r="FA8" s="173"/>
      <c r="FB8" s="173"/>
      <c r="FC8" s="173"/>
      <c r="FD8" s="173"/>
      <c r="FE8" s="173"/>
      <c r="FF8" s="173"/>
      <c r="FG8" s="173"/>
      <c r="FH8" s="173"/>
      <c r="FI8" s="173"/>
      <c r="FJ8" s="173"/>
      <c r="FK8" s="173"/>
      <c r="FL8" s="173"/>
      <c r="FM8" s="173"/>
      <c r="FN8" s="173"/>
      <c r="FO8" s="173"/>
      <c r="FP8" s="173"/>
      <c r="FQ8" s="173"/>
      <c r="FR8" s="173"/>
      <c r="FS8" s="173"/>
      <c r="FT8" s="173"/>
      <c r="FU8" s="173"/>
      <c r="FV8" s="173"/>
      <c r="FW8" s="173"/>
      <c r="FX8" s="173"/>
      <c r="FY8" s="173"/>
      <c r="FZ8" s="173"/>
      <c r="GA8" s="173"/>
      <c r="GB8" s="173"/>
      <c r="GC8" s="173"/>
      <c r="GD8" s="173"/>
      <c r="GE8" s="173"/>
      <c r="GF8" s="173"/>
      <c r="GG8" s="173"/>
      <c r="GH8" s="173"/>
      <c r="GI8" s="173"/>
      <c r="GJ8" s="173"/>
      <c r="GK8" s="173"/>
      <c r="GL8" s="173"/>
      <c r="GM8" s="173"/>
      <c r="GN8" s="173"/>
      <c r="GO8" s="173"/>
      <c r="GP8" s="173"/>
      <c r="GQ8" s="173"/>
      <c r="GR8" s="173"/>
      <c r="GS8" s="173"/>
      <c r="GT8" s="173"/>
      <c r="GU8" s="173"/>
      <c r="GV8" s="173"/>
      <c r="GW8" s="173"/>
      <c r="GX8" s="173"/>
      <c r="GY8" s="173"/>
      <c r="GZ8" s="173"/>
      <c r="HA8" s="173"/>
      <c r="HB8" s="173"/>
      <c r="HC8" s="173"/>
      <c r="HD8" s="173"/>
      <c r="HE8" s="173"/>
      <c r="HF8" s="173"/>
      <c r="HG8" s="173"/>
      <c r="HH8" s="173"/>
      <c r="HI8" s="173"/>
      <c r="HJ8" s="173"/>
      <c r="HK8" s="173"/>
      <c r="HL8" s="173"/>
      <c r="HM8" s="173"/>
      <c r="HN8" s="173"/>
      <c r="HO8" s="173"/>
      <c r="HP8" s="173"/>
      <c r="HQ8" s="173"/>
      <c r="HR8" s="173"/>
      <c r="HS8" s="173"/>
      <c r="HT8" s="173"/>
      <c r="HU8" s="173"/>
      <c r="HV8" s="173"/>
      <c r="HW8" s="173"/>
      <c r="HX8" s="173"/>
      <c r="HY8" s="173"/>
      <c r="HZ8" s="173"/>
      <c r="IA8" s="173"/>
      <c r="IB8" s="173"/>
      <c r="IC8" s="173"/>
      <c r="ID8" s="173"/>
      <c r="IE8" s="173"/>
      <c r="IF8" s="173"/>
      <c r="IG8" s="173"/>
      <c r="IH8" s="173"/>
      <c r="II8" s="173"/>
      <c r="IJ8" s="173"/>
      <c r="IK8" s="173"/>
      <c r="IL8" s="173"/>
      <c r="IM8" s="173"/>
      <c r="IN8" s="173"/>
      <c r="IO8" s="173"/>
      <c r="IP8" s="173"/>
      <c r="IQ8" s="173"/>
      <c r="IR8" s="173"/>
      <c r="IS8" s="173"/>
      <c r="IT8" s="173"/>
      <c r="IU8" s="173"/>
      <c r="IV8" s="173"/>
      <c r="IW8" s="173"/>
      <c r="IX8" s="173"/>
      <c r="IY8" s="173"/>
      <c r="IZ8" s="173"/>
      <c r="JA8" s="173"/>
      <c r="JB8" s="173"/>
      <c r="JC8" s="173"/>
      <c r="JD8" s="173"/>
      <c r="JE8" s="173"/>
      <c r="JF8" s="173"/>
      <c r="JG8" s="173"/>
      <c r="JH8" s="173"/>
      <c r="JI8" s="173"/>
      <c r="JJ8" s="173"/>
      <c r="JK8" s="173"/>
      <c r="JL8" s="173"/>
      <c r="JM8" s="173"/>
      <c r="JN8" s="173"/>
      <c r="JO8" s="173"/>
      <c r="JP8" s="173"/>
      <c r="JQ8" s="173"/>
      <c r="JR8" s="173"/>
      <c r="JS8" s="173"/>
      <c r="JT8" s="173"/>
      <c r="JU8" s="173"/>
      <c r="JV8" s="173"/>
      <c r="JW8" s="173"/>
      <c r="JX8" s="173"/>
      <c r="JY8" s="173"/>
      <c r="JZ8" s="173"/>
      <c r="KA8" s="173"/>
      <c r="KB8" s="173"/>
      <c r="KC8" s="173"/>
      <c r="KD8" s="173"/>
      <c r="KE8" s="173"/>
      <c r="KF8" s="173"/>
      <c r="KG8" s="173"/>
      <c r="KH8" s="175"/>
      <c r="KI8" s="175"/>
      <c r="KJ8" s="175"/>
      <c r="KK8" s="175"/>
      <c r="KL8" s="175"/>
      <c r="KM8" s="175"/>
      <c r="KN8" s="175"/>
      <c r="KO8" s="175"/>
      <c r="KP8" s="175"/>
      <c r="KQ8" s="175"/>
      <c r="KR8" s="175"/>
      <c r="KS8" s="175"/>
      <c r="KT8" s="175"/>
      <c r="KU8" s="175"/>
      <c r="KV8" s="175"/>
      <c r="KW8" s="175"/>
      <c r="KX8" s="175"/>
      <c r="KY8" s="175"/>
      <c r="KZ8" s="175"/>
      <c r="LA8" s="175"/>
      <c r="LB8" s="175"/>
      <c r="LC8" s="175"/>
      <c r="LD8" s="175"/>
      <c r="LE8" s="175"/>
      <c r="LF8" s="175"/>
      <c r="LG8" s="175"/>
      <c r="LH8" s="175"/>
      <c r="LI8" s="175"/>
      <c r="LJ8" s="175"/>
      <c r="LK8" s="175"/>
      <c r="LL8" s="175"/>
      <c r="LM8" s="175"/>
      <c r="LN8" s="175"/>
      <c r="LO8" s="175"/>
      <c r="LP8" s="175"/>
      <c r="LQ8" s="175"/>
      <c r="LR8" s="175"/>
      <c r="LS8" s="175"/>
      <c r="LT8" s="175"/>
      <c r="LU8" s="175"/>
      <c r="LV8" s="175"/>
      <c r="LW8" s="175"/>
      <c r="LX8" s="175"/>
      <c r="LY8" s="175"/>
      <c r="LZ8" s="175"/>
      <c r="MA8" s="177"/>
      <c r="MB8" s="177"/>
      <c r="MC8" s="177"/>
      <c r="MD8" s="177"/>
      <c r="ME8" s="177"/>
      <c r="MF8" s="177"/>
      <c r="MG8" s="177"/>
      <c r="MH8" s="177"/>
      <c r="MI8" s="177"/>
      <c r="MJ8" s="177"/>
      <c r="MK8" s="177"/>
      <c r="ML8" s="177"/>
      <c r="MM8" s="177"/>
      <c r="MN8" s="177"/>
      <c r="MO8" s="177"/>
      <c r="MP8" s="177"/>
      <c r="MQ8" s="177"/>
      <c r="MR8" s="177"/>
      <c r="MS8" s="177"/>
      <c r="MT8" s="177"/>
      <c r="MU8" s="177"/>
      <c r="MV8" s="177"/>
      <c r="MW8" s="177"/>
      <c r="MX8" s="177"/>
      <c r="MY8" s="177"/>
      <c r="MZ8" s="177"/>
      <c r="NA8" s="177"/>
      <c r="NB8" s="177"/>
      <c r="NC8" s="177"/>
      <c r="ND8" s="177"/>
      <c r="NE8" s="177"/>
      <c r="NF8" s="177"/>
      <c r="NG8" s="177"/>
      <c r="NH8" s="177"/>
      <c r="NI8" s="177"/>
      <c r="NJ8" s="177"/>
      <c r="NK8" s="177"/>
      <c r="NL8" s="177"/>
      <c r="NM8" s="177"/>
      <c r="NN8" s="177"/>
      <c r="NO8" s="177"/>
      <c r="NP8" s="177"/>
      <c r="NQ8" s="177"/>
      <c r="NR8" s="177"/>
      <c r="NS8" s="177"/>
      <c r="NT8" s="177"/>
      <c r="NU8" s="177"/>
      <c r="NV8" s="177"/>
      <c r="NW8" s="177"/>
      <c r="NX8" s="177"/>
      <c r="NY8" s="177"/>
      <c r="NZ8" s="177"/>
      <c r="OA8" s="177"/>
      <c r="OB8" s="177"/>
      <c r="OC8" s="151"/>
      <c r="OD8" s="151"/>
      <c r="OE8" s="151"/>
      <c r="OF8" s="151"/>
      <c r="OG8" s="151"/>
      <c r="OH8" s="151"/>
      <c r="OI8" s="151"/>
      <c r="OJ8" s="151"/>
      <c r="OK8" s="151"/>
      <c r="OL8" s="151"/>
      <c r="OM8" s="151"/>
      <c r="ON8" s="151"/>
      <c r="OO8" s="151"/>
      <c r="OP8" s="151"/>
      <c r="OQ8" s="151"/>
      <c r="OR8" s="151"/>
      <c r="OS8" s="151"/>
      <c r="OT8" s="151"/>
      <c r="OU8" s="151"/>
      <c r="OV8" s="151"/>
      <c r="OW8" s="151"/>
      <c r="OX8" s="151"/>
      <c r="OY8" s="151"/>
      <c r="OZ8" s="151"/>
      <c r="PA8" s="151"/>
      <c r="PB8" s="151"/>
      <c r="PC8" s="151"/>
      <c r="PD8" s="151"/>
      <c r="PE8" s="151"/>
      <c r="PF8" s="151"/>
      <c r="PG8" s="180"/>
      <c r="PH8" s="180"/>
      <c r="PI8" s="180"/>
      <c r="PJ8" s="180"/>
      <c r="PK8" s="180"/>
      <c r="PL8" s="180"/>
      <c r="PM8" s="180"/>
      <c r="PN8" s="180"/>
      <c r="PO8" s="180"/>
      <c r="PP8" s="180"/>
      <c r="PQ8" s="180"/>
      <c r="PR8" s="180"/>
      <c r="PS8" s="180"/>
      <c r="PT8" s="180"/>
      <c r="PU8" s="180"/>
      <c r="PV8" s="180"/>
      <c r="PW8" s="180"/>
      <c r="PX8" s="180"/>
      <c r="PY8" s="180"/>
      <c r="PZ8" s="180"/>
      <c r="QA8" s="180"/>
      <c r="QB8" s="180"/>
      <c r="QC8" s="180"/>
      <c r="QD8" s="180"/>
      <c r="QE8" s="180"/>
      <c r="QF8" s="180"/>
      <c r="QG8" s="180"/>
      <c r="QH8" s="180"/>
      <c r="QI8" s="180"/>
      <c r="QJ8" s="180"/>
      <c r="QK8" s="180"/>
      <c r="QL8" s="180"/>
      <c r="QM8" s="180"/>
      <c r="QN8" s="180"/>
      <c r="QO8" s="180"/>
      <c r="QP8" s="180"/>
      <c r="QQ8" s="152"/>
      <c r="QR8" s="152"/>
      <c r="QS8" s="152"/>
      <c r="QT8" s="152"/>
      <c r="QU8" s="152"/>
      <c r="QV8" s="152"/>
      <c r="QW8" s="152"/>
      <c r="QX8" s="152"/>
      <c r="QY8" s="152"/>
      <c r="QZ8" s="152"/>
      <c r="RA8" s="152"/>
      <c r="RB8" s="152"/>
      <c r="RC8" s="152"/>
      <c r="RD8" s="152"/>
      <c r="RE8" s="152"/>
      <c r="RF8" s="152"/>
      <c r="RG8" s="152"/>
      <c r="RH8" s="152"/>
      <c r="RI8" s="152"/>
      <c r="RJ8" s="152"/>
      <c r="RK8" s="152"/>
      <c r="RL8" s="152"/>
      <c r="RM8" s="152"/>
      <c r="RN8" s="152"/>
      <c r="RO8" s="152"/>
      <c r="RP8" s="152"/>
      <c r="RQ8" s="152"/>
      <c r="RR8" s="152"/>
      <c r="RS8" s="152"/>
      <c r="RT8" s="152"/>
      <c r="RU8" s="152"/>
      <c r="RV8" s="152"/>
      <c r="RW8" s="152"/>
      <c r="RX8" s="180"/>
      <c r="RY8" s="180"/>
      <c r="RZ8" s="180"/>
      <c r="SA8" s="180"/>
      <c r="SB8" s="180"/>
      <c r="SC8" s="180"/>
      <c r="SD8" s="180"/>
      <c r="SE8" s="180"/>
      <c r="SF8" s="180"/>
      <c r="SG8" s="180"/>
      <c r="SH8" s="180"/>
      <c r="SI8" s="180"/>
      <c r="SJ8" s="180"/>
      <c r="SK8" s="180"/>
      <c r="SL8" s="180"/>
      <c r="SM8" s="180"/>
      <c r="SN8" s="180"/>
      <c r="SO8" s="180"/>
      <c r="SP8" s="180"/>
      <c r="SQ8" s="180"/>
      <c r="SR8" s="180"/>
      <c r="SS8" s="180"/>
      <c r="ST8" s="180"/>
      <c r="SU8" s="180"/>
      <c r="SV8" s="180"/>
      <c r="SW8" s="180"/>
      <c r="SX8" s="180"/>
      <c r="SY8" s="180"/>
      <c r="SZ8" s="180"/>
      <c r="TA8" s="180"/>
      <c r="TB8" s="180"/>
      <c r="TC8" s="180"/>
      <c r="TD8" s="180"/>
      <c r="TE8" s="180"/>
      <c r="TF8" s="180"/>
      <c r="TG8" s="180"/>
      <c r="TH8" s="180"/>
      <c r="TI8" s="180"/>
      <c r="TJ8" s="180"/>
      <c r="TK8" s="180"/>
      <c r="TL8" s="180"/>
      <c r="TM8" s="180"/>
      <c r="TN8" s="111"/>
      <c r="TO8" s="111"/>
      <c r="TP8" s="111"/>
      <c r="TQ8" s="111"/>
      <c r="TR8" s="111"/>
      <c r="TS8" s="111"/>
      <c r="TT8" s="111"/>
      <c r="TU8" s="111"/>
      <c r="TV8" s="111"/>
      <c r="TW8" s="111"/>
      <c r="TX8" s="111"/>
      <c r="TY8" s="111"/>
      <c r="TZ8" s="111"/>
      <c r="UA8" s="111"/>
      <c r="UB8" s="111"/>
      <c r="UC8" s="111"/>
      <c r="UD8" s="111"/>
      <c r="UE8" s="111"/>
      <c r="UF8" s="111"/>
      <c r="UG8" s="111"/>
      <c r="UH8" s="111"/>
      <c r="UI8" s="111"/>
      <c r="UJ8" s="111"/>
      <c r="UK8" s="111"/>
      <c r="UL8" s="111"/>
      <c r="UM8" s="111"/>
      <c r="UN8" s="111"/>
      <c r="UO8" s="111"/>
      <c r="UP8" s="111"/>
      <c r="UQ8" s="111"/>
      <c r="UR8" s="111"/>
      <c r="US8" s="111"/>
      <c r="UT8" s="111"/>
      <c r="UU8" s="111"/>
      <c r="UV8" s="111"/>
      <c r="UW8" s="111"/>
      <c r="UX8" s="111"/>
      <c r="UY8" s="111"/>
      <c r="UZ8" s="111"/>
      <c r="VA8" s="111"/>
      <c r="VB8" s="111"/>
      <c r="VC8" s="111"/>
      <c r="VD8" s="111"/>
      <c r="VE8" s="111"/>
      <c r="VF8" s="111"/>
      <c r="VG8" s="111"/>
      <c r="VH8" s="111"/>
      <c r="VI8" s="111"/>
      <c r="VJ8" s="111"/>
      <c r="VK8" s="111"/>
      <c r="VL8" s="111"/>
      <c r="VM8" s="111"/>
      <c r="VN8" s="111"/>
      <c r="VO8" s="111"/>
      <c r="VP8" s="111"/>
      <c r="VQ8" s="111"/>
      <c r="VR8" s="111"/>
      <c r="VS8" s="111"/>
      <c r="VT8" s="111"/>
      <c r="VU8" s="111"/>
      <c r="VV8" s="111"/>
      <c r="VW8" s="111"/>
      <c r="VX8" s="111"/>
      <c r="VY8" s="111"/>
      <c r="VZ8" s="111"/>
      <c r="WA8" s="111"/>
      <c r="WB8" s="111"/>
      <c r="WC8" s="111"/>
      <c r="WD8" s="111"/>
      <c r="WE8" s="111"/>
      <c r="WF8" s="111"/>
      <c r="WG8" s="111"/>
      <c r="WH8" s="111"/>
      <c r="WI8" s="111"/>
      <c r="WJ8" s="111"/>
      <c r="WK8" s="111"/>
      <c r="WL8" s="111"/>
      <c r="WM8" s="111"/>
      <c r="WN8" s="111"/>
      <c r="WO8" s="111"/>
      <c r="WP8" s="111"/>
      <c r="WQ8" s="111"/>
      <c r="WR8" s="111"/>
      <c r="WS8" s="111"/>
      <c r="WT8" s="111"/>
      <c r="WU8" s="111"/>
      <c r="WV8" s="111"/>
      <c r="WW8" s="111"/>
      <c r="WX8" s="111"/>
      <c r="WY8" s="111"/>
      <c r="WZ8" s="111"/>
      <c r="XA8" s="111"/>
      <c r="XB8" s="111"/>
      <c r="XC8" s="111"/>
      <c r="XD8" s="111"/>
      <c r="XE8" s="111"/>
      <c r="XF8" s="111"/>
      <c r="XG8" s="111"/>
      <c r="XH8" s="111"/>
      <c r="XI8" s="111"/>
      <c r="XJ8" s="111"/>
      <c r="XK8" s="111"/>
      <c r="XL8" s="111"/>
      <c r="XM8" s="111"/>
      <c r="XN8" s="111"/>
      <c r="XO8" s="111"/>
      <c r="XP8" s="111"/>
      <c r="XQ8" s="111"/>
      <c r="XR8" s="111"/>
      <c r="XS8" s="111"/>
      <c r="XT8" s="111"/>
      <c r="XU8" s="111"/>
      <c r="XV8" s="111"/>
      <c r="XW8" s="111"/>
      <c r="XX8" s="111"/>
      <c r="XY8" s="111"/>
      <c r="XZ8" s="111"/>
      <c r="YA8" s="111"/>
      <c r="YB8" s="111"/>
      <c r="YC8" s="111"/>
      <c r="YD8" s="111"/>
      <c r="YE8" s="111"/>
      <c r="YF8" s="111"/>
      <c r="YG8" s="111"/>
      <c r="YH8" s="111"/>
      <c r="YI8" s="111"/>
      <c r="YJ8" s="111"/>
      <c r="YK8" s="111"/>
      <c r="YL8" s="111"/>
      <c r="YM8" s="111"/>
      <c r="YN8" s="111"/>
      <c r="YO8" s="111"/>
      <c r="YP8" s="111"/>
      <c r="YQ8" s="111"/>
      <c r="YR8" s="111"/>
      <c r="YS8" s="111"/>
      <c r="YT8" s="111"/>
      <c r="YU8" s="111"/>
      <c r="YV8" s="111"/>
      <c r="YW8" s="111"/>
      <c r="YX8" s="111"/>
      <c r="YY8" s="111"/>
      <c r="YZ8" s="111"/>
      <c r="ZA8" s="111"/>
      <c r="ZB8" s="111"/>
      <c r="ZC8" s="111"/>
      <c r="ZD8" s="111"/>
      <c r="ZE8" s="111"/>
      <c r="ZF8" s="111"/>
      <c r="ZG8" s="111"/>
      <c r="ZH8" s="111"/>
      <c r="ZI8" s="111"/>
      <c r="ZJ8" s="111"/>
      <c r="ZK8" s="111"/>
      <c r="ZL8" s="111"/>
      <c r="ZM8" s="111"/>
      <c r="ZN8" s="111"/>
      <c r="ZO8" s="111"/>
      <c r="ZP8" s="111"/>
    </row>
    <row r="9" spans="1:692" ht="30" hidden="1" customHeight="1" x14ac:dyDescent="0.3">
      <c r="A9" s="101"/>
      <c r="B9" s="10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172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174"/>
      <c r="DW9" s="174"/>
      <c r="DX9" s="174"/>
      <c r="DY9" s="174"/>
      <c r="DZ9" s="174"/>
      <c r="EA9" s="174"/>
      <c r="EB9" s="174"/>
      <c r="EC9" s="174"/>
      <c r="ED9" s="174"/>
      <c r="EE9" s="174"/>
      <c r="EF9" s="174"/>
      <c r="EG9" s="174"/>
      <c r="EH9" s="174"/>
      <c r="EI9" s="174"/>
      <c r="EJ9" s="174"/>
      <c r="EK9" s="174"/>
      <c r="EL9" s="174"/>
      <c r="EM9" s="174"/>
      <c r="EN9" s="174"/>
      <c r="EO9" s="174"/>
      <c r="EP9" s="174"/>
      <c r="EQ9" s="174"/>
      <c r="ER9" s="174"/>
      <c r="ES9" s="174"/>
      <c r="ET9" s="174"/>
      <c r="EU9" s="174"/>
      <c r="EV9" s="174"/>
      <c r="EW9" s="174"/>
      <c r="EX9" s="174"/>
      <c r="EY9" s="174"/>
      <c r="EZ9" s="174"/>
      <c r="FA9" s="174"/>
      <c r="FB9" s="174"/>
      <c r="FC9" s="174"/>
      <c r="FD9" s="174"/>
      <c r="FE9" s="174"/>
      <c r="FF9" s="174"/>
      <c r="FG9" s="174"/>
      <c r="FH9" s="174"/>
      <c r="FI9" s="174"/>
      <c r="FJ9" s="174"/>
      <c r="FK9" s="174"/>
      <c r="FL9" s="174"/>
      <c r="FM9" s="174"/>
      <c r="FN9" s="174"/>
      <c r="FO9" s="174"/>
      <c r="FP9" s="174"/>
      <c r="FQ9" s="174"/>
      <c r="FR9" s="174"/>
      <c r="FS9" s="174"/>
      <c r="FT9" s="174"/>
      <c r="FU9" s="174"/>
      <c r="FV9" s="174"/>
      <c r="FW9" s="174"/>
      <c r="FX9" s="174"/>
      <c r="FY9" s="174"/>
      <c r="FZ9" s="174"/>
      <c r="GA9" s="174"/>
      <c r="GB9" s="174"/>
      <c r="GC9" s="174"/>
      <c r="GD9" s="174"/>
      <c r="GE9" s="174"/>
      <c r="GF9" s="174"/>
      <c r="GG9" s="174"/>
      <c r="GH9" s="174"/>
      <c r="GI9" s="174"/>
      <c r="GJ9" s="174"/>
      <c r="GK9" s="174"/>
      <c r="GL9" s="174"/>
      <c r="GM9" s="174"/>
      <c r="GN9" s="174"/>
      <c r="GO9" s="174"/>
      <c r="GP9" s="174"/>
      <c r="GQ9" s="174"/>
      <c r="GR9" s="174"/>
      <c r="GS9" s="174"/>
      <c r="GT9" s="174"/>
      <c r="GU9" s="174"/>
      <c r="GV9" s="174"/>
      <c r="GW9" s="174"/>
      <c r="GX9" s="174"/>
      <c r="GY9" s="174"/>
      <c r="GZ9" s="174"/>
      <c r="HA9" s="174"/>
      <c r="HB9" s="174"/>
      <c r="HC9" s="174"/>
      <c r="HD9" s="174"/>
      <c r="HE9" s="174"/>
      <c r="HF9" s="174"/>
      <c r="HG9" s="174"/>
      <c r="HH9" s="174"/>
      <c r="HI9" s="174"/>
      <c r="HJ9" s="174"/>
      <c r="HK9" s="174"/>
      <c r="HL9" s="174"/>
      <c r="HM9" s="174"/>
      <c r="HN9" s="174"/>
      <c r="HO9" s="174"/>
      <c r="HP9" s="174"/>
      <c r="HQ9" s="174"/>
      <c r="HR9" s="174"/>
      <c r="HS9" s="174"/>
      <c r="HT9" s="174"/>
      <c r="HU9" s="174"/>
      <c r="HV9" s="174"/>
      <c r="HW9" s="174"/>
      <c r="HX9" s="174"/>
      <c r="HY9" s="174"/>
      <c r="HZ9" s="174"/>
      <c r="IA9" s="174"/>
      <c r="IB9" s="174"/>
      <c r="IC9" s="174"/>
      <c r="ID9" s="174"/>
      <c r="IE9" s="174"/>
      <c r="IF9" s="174"/>
      <c r="IG9" s="174"/>
      <c r="IH9" s="174"/>
      <c r="II9" s="174"/>
      <c r="IJ9" s="174"/>
      <c r="IK9" s="174"/>
      <c r="IL9" s="174"/>
      <c r="IM9" s="174"/>
      <c r="IN9" s="174"/>
      <c r="IO9" s="174"/>
      <c r="IP9" s="174"/>
      <c r="IQ9" s="174"/>
      <c r="IR9" s="174"/>
      <c r="IS9" s="174"/>
      <c r="IT9" s="174"/>
      <c r="IU9" s="174"/>
      <c r="IV9" s="174"/>
      <c r="IW9" s="174"/>
      <c r="IX9" s="174"/>
      <c r="IY9" s="174"/>
      <c r="IZ9" s="174"/>
      <c r="JA9" s="174"/>
      <c r="JB9" s="174"/>
      <c r="JC9" s="174"/>
      <c r="JD9" s="174"/>
      <c r="JE9" s="174"/>
      <c r="JF9" s="174"/>
      <c r="JG9" s="174"/>
      <c r="JH9" s="174"/>
      <c r="JI9" s="174"/>
      <c r="JJ9" s="174"/>
      <c r="JK9" s="174"/>
      <c r="JL9" s="174"/>
      <c r="JM9" s="174"/>
      <c r="JN9" s="174"/>
      <c r="JO9" s="174"/>
      <c r="JP9" s="174"/>
      <c r="JQ9" s="174"/>
      <c r="JR9" s="174"/>
      <c r="JS9" s="174"/>
      <c r="JT9" s="174"/>
      <c r="JU9" s="174"/>
      <c r="JV9" s="174"/>
      <c r="JW9" s="174"/>
      <c r="JX9" s="174"/>
      <c r="JY9" s="174"/>
      <c r="JZ9" s="174"/>
      <c r="KA9" s="174"/>
      <c r="KB9" s="174"/>
      <c r="KC9" s="174"/>
      <c r="KD9" s="174"/>
      <c r="KE9" s="174"/>
      <c r="KF9" s="174"/>
      <c r="KG9" s="174"/>
      <c r="KH9" s="175"/>
      <c r="KI9" s="175"/>
      <c r="KJ9" s="175"/>
      <c r="KK9" s="175"/>
      <c r="KL9" s="175"/>
      <c r="KM9" s="175"/>
      <c r="KN9" s="175"/>
      <c r="KO9" s="175"/>
      <c r="KP9" s="175"/>
      <c r="KQ9" s="175"/>
      <c r="KR9" s="175"/>
      <c r="KS9" s="175"/>
      <c r="KT9" s="175"/>
      <c r="KU9" s="175"/>
      <c r="KV9" s="175"/>
      <c r="KW9" s="175"/>
      <c r="KX9" s="175"/>
      <c r="KY9" s="175"/>
      <c r="KZ9" s="175"/>
      <c r="LA9" s="175"/>
      <c r="LB9" s="175"/>
      <c r="LC9" s="175"/>
      <c r="LD9" s="175"/>
      <c r="LE9" s="175"/>
      <c r="LF9" s="175"/>
      <c r="LG9" s="175"/>
      <c r="LH9" s="175"/>
      <c r="LI9" s="175"/>
      <c r="LJ9" s="175"/>
      <c r="LK9" s="175"/>
      <c r="LL9" s="175"/>
      <c r="LM9" s="175"/>
      <c r="LN9" s="175"/>
      <c r="LO9" s="175"/>
      <c r="LP9" s="175"/>
      <c r="LQ9" s="175"/>
      <c r="LR9" s="175"/>
      <c r="LS9" s="175"/>
      <c r="LT9" s="175"/>
      <c r="LU9" s="175"/>
      <c r="LV9" s="175"/>
      <c r="LW9" s="175"/>
      <c r="LX9" s="175"/>
      <c r="LY9" s="175"/>
      <c r="LZ9" s="175"/>
      <c r="MA9" s="178"/>
      <c r="MB9" s="178"/>
      <c r="MC9" s="178"/>
      <c r="MD9" s="178"/>
      <c r="ME9" s="178"/>
      <c r="MF9" s="178"/>
      <c r="MG9" s="178"/>
      <c r="MH9" s="178"/>
      <c r="MI9" s="178"/>
      <c r="MJ9" s="178"/>
      <c r="MK9" s="178"/>
      <c r="ML9" s="178"/>
      <c r="MM9" s="178"/>
      <c r="MN9" s="178"/>
      <c r="MO9" s="178"/>
      <c r="MP9" s="178"/>
      <c r="MQ9" s="178"/>
      <c r="MR9" s="178"/>
      <c r="MS9" s="178"/>
      <c r="MT9" s="178"/>
      <c r="MU9" s="178"/>
      <c r="MV9" s="178"/>
      <c r="MW9" s="178"/>
      <c r="MX9" s="178"/>
      <c r="MY9" s="178"/>
      <c r="MZ9" s="178"/>
      <c r="NA9" s="178"/>
      <c r="NB9" s="178"/>
      <c r="NC9" s="178"/>
      <c r="ND9" s="178"/>
      <c r="NE9" s="178"/>
      <c r="NF9" s="178"/>
      <c r="NG9" s="178"/>
      <c r="NH9" s="178"/>
      <c r="NI9" s="178"/>
      <c r="NJ9" s="178"/>
      <c r="NK9" s="178"/>
      <c r="NL9" s="178"/>
      <c r="NM9" s="178"/>
      <c r="NN9" s="178"/>
      <c r="NO9" s="178"/>
      <c r="NP9" s="178"/>
      <c r="NQ9" s="178"/>
      <c r="NR9" s="178"/>
      <c r="NS9" s="178"/>
      <c r="NT9" s="178"/>
      <c r="NU9" s="178"/>
      <c r="NV9" s="178"/>
      <c r="NW9" s="178"/>
      <c r="NX9" s="178"/>
      <c r="NY9" s="178"/>
      <c r="NZ9" s="178"/>
      <c r="OA9" s="178"/>
      <c r="OB9" s="178"/>
      <c r="OC9" s="151"/>
      <c r="OD9" s="151"/>
      <c r="OE9" s="151"/>
      <c r="OF9" s="151"/>
      <c r="OG9" s="151"/>
      <c r="OH9" s="151"/>
      <c r="OI9" s="151"/>
      <c r="OJ9" s="151"/>
      <c r="OK9" s="151"/>
      <c r="OL9" s="151"/>
      <c r="OM9" s="151"/>
      <c r="ON9" s="151"/>
      <c r="OO9" s="151"/>
      <c r="OP9" s="151"/>
      <c r="OQ9" s="151"/>
      <c r="OR9" s="151"/>
      <c r="OS9" s="151"/>
      <c r="OT9" s="151"/>
      <c r="OU9" s="151"/>
      <c r="OV9" s="151"/>
      <c r="OW9" s="151"/>
      <c r="OX9" s="151"/>
      <c r="OY9" s="151"/>
      <c r="OZ9" s="151"/>
      <c r="PA9" s="151"/>
      <c r="PB9" s="151"/>
      <c r="PC9" s="151"/>
      <c r="PD9" s="151"/>
      <c r="PE9" s="151"/>
      <c r="PF9" s="151"/>
      <c r="PG9" s="181"/>
      <c r="PH9" s="181"/>
      <c r="PI9" s="181"/>
      <c r="PJ9" s="181"/>
      <c r="PK9" s="181"/>
      <c r="PL9" s="181"/>
      <c r="PM9" s="181"/>
      <c r="PN9" s="181"/>
      <c r="PO9" s="181"/>
      <c r="PP9" s="181"/>
      <c r="PQ9" s="181"/>
      <c r="PR9" s="181"/>
      <c r="PS9" s="181"/>
      <c r="PT9" s="181"/>
      <c r="PU9" s="181"/>
      <c r="PV9" s="181"/>
      <c r="PW9" s="181"/>
      <c r="PX9" s="181"/>
      <c r="PY9" s="181"/>
      <c r="PZ9" s="181"/>
      <c r="QA9" s="181"/>
      <c r="QB9" s="181"/>
      <c r="QC9" s="181"/>
      <c r="QD9" s="181"/>
      <c r="QE9" s="181"/>
      <c r="QF9" s="181"/>
      <c r="QG9" s="181"/>
      <c r="QH9" s="181"/>
      <c r="QI9" s="181"/>
      <c r="QJ9" s="181"/>
      <c r="QK9" s="181"/>
      <c r="QL9" s="181"/>
      <c r="QM9" s="181"/>
      <c r="QN9" s="181"/>
      <c r="QO9" s="181"/>
      <c r="QP9" s="181"/>
      <c r="QQ9" s="152"/>
      <c r="QR9" s="152"/>
      <c r="QS9" s="152"/>
      <c r="QT9" s="152"/>
      <c r="QU9" s="152"/>
      <c r="QV9" s="152"/>
      <c r="QW9" s="152"/>
      <c r="QX9" s="152"/>
      <c r="QY9" s="152"/>
      <c r="QZ9" s="152"/>
      <c r="RA9" s="152"/>
      <c r="RB9" s="152"/>
      <c r="RC9" s="152"/>
      <c r="RD9" s="152"/>
      <c r="RE9" s="152"/>
      <c r="RF9" s="152"/>
      <c r="RG9" s="152"/>
      <c r="RH9" s="152"/>
      <c r="RI9" s="152"/>
      <c r="RJ9" s="152"/>
      <c r="RK9" s="152"/>
      <c r="RL9" s="152"/>
      <c r="RM9" s="152"/>
      <c r="RN9" s="152"/>
      <c r="RO9" s="152"/>
      <c r="RP9" s="152"/>
      <c r="RQ9" s="152"/>
      <c r="RR9" s="152"/>
      <c r="RS9" s="152"/>
      <c r="RT9" s="152"/>
      <c r="RU9" s="152"/>
      <c r="RV9" s="152"/>
      <c r="RW9" s="152"/>
      <c r="RX9" s="181"/>
      <c r="RY9" s="181"/>
      <c r="RZ9" s="181"/>
      <c r="SA9" s="181"/>
      <c r="SB9" s="181"/>
      <c r="SC9" s="181"/>
      <c r="SD9" s="181"/>
      <c r="SE9" s="181"/>
      <c r="SF9" s="181"/>
      <c r="SG9" s="181"/>
      <c r="SH9" s="181"/>
      <c r="SI9" s="181"/>
      <c r="SJ9" s="181"/>
      <c r="SK9" s="181"/>
      <c r="SL9" s="181"/>
      <c r="SM9" s="181"/>
      <c r="SN9" s="181"/>
      <c r="SO9" s="181"/>
      <c r="SP9" s="181"/>
      <c r="SQ9" s="181"/>
      <c r="SR9" s="181"/>
      <c r="SS9" s="181"/>
      <c r="ST9" s="181"/>
      <c r="SU9" s="181"/>
      <c r="SV9" s="181"/>
      <c r="SW9" s="181"/>
      <c r="SX9" s="181"/>
      <c r="SY9" s="181"/>
      <c r="SZ9" s="181"/>
      <c r="TA9" s="181"/>
      <c r="TB9" s="181"/>
      <c r="TC9" s="181"/>
      <c r="TD9" s="181"/>
      <c r="TE9" s="181"/>
      <c r="TF9" s="181"/>
      <c r="TG9" s="181"/>
      <c r="TH9" s="181"/>
      <c r="TI9" s="181"/>
      <c r="TJ9" s="181"/>
      <c r="TK9" s="181"/>
      <c r="TL9" s="181"/>
      <c r="TM9" s="181"/>
      <c r="TN9" s="111"/>
      <c r="TO9" s="111"/>
      <c r="TP9" s="111"/>
      <c r="TQ9" s="111"/>
      <c r="TR9" s="111"/>
      <c r="TS9" s="111"/>
      <c r="TT9" s="111"/>
      <c r="TU9" s="111"/>
      <c r="TV9" s="111"/>
      <c r="TW9" s="111"/>
      <c r="TX9" s="111"/>
      <c r="TY9" s="111"/>
      <c r="TZ9" s="111"/>
      <c r="UA9" s="111"/>
      <c r="UB9" s="111"/>
      <c r="UC9" s="111"/>
      <c r="UD9" s="111"/>
      <c r="UE9" s="111"/>
      <c r="UF9" s="111"/>
      <c r="UG9" s="111"/>
      <c r="UH9" s="111"/>
      <c r="UI9" s="111"/>
      <c r="UJ9" s="111"/>
      <c r="UK9" s="111"/>
      <c r="UL9" s="111"/>
      <c r="UM9" s="111"/>
      <c r="UN9" s="111"/>
      <c r="UO9" s="111"/>
      <c r="UP9" s="111"/>
      <c r="UQ9" s="111"/>
      <c r="UR9" s="111"/>
      <c r="US9" s="111"/>
      <c r="UT9" s="111"/>
      <c r="UU9" s="111"/>
      <c r="UV9" s="111"/>
      <c r="UW9" s="111"/>
      <c r="UX9" s="111"/>
      <c r="UY9" s="111"/>
      <c r="UZ9" s="111"/>
      <c r="VA9" s="111"/>
      <c r="VB9" s="111"/>
      <c r="VC9" s="111"/>
      <c r="VD9" s="111"/>
      <c r="VE9" s="111"/>
      <c r="VF9" s="111"/>
      <c r="VG9" s="111"/>
      <c r="VH9" s="111"/>
      <c r="VI9" s="111"/>
      <c r="VJ9" s="111"/>
      <c r="VK9" s="111"/>
      <c r="VL9" s="111"/>
      <c r="VM9" s="111"/>
      <c r="VN9" s="111"/>
      <c r="VO9" s="111"/>
      <c r="VP9" s="111"/>
      <c r="VQ9" s="111"/>
      <c r="VR9" s="111"/>
      <c r="VS9" s="111"/>
      <c r="VT9" s="111"/>
      <c r="VU9" s="111"/>
      <c r="VV9" s="111"/>
      <c r="VW9" s="111"/>
      <c r="VX9" s="111"/>
      <c r="VY9" s="111"/>
      <c r="VZ9" s="111"/>
      <c r="WA9" s="111"/>
      <c r="WB9" s="111"/>
      <c r="WC9" s="111"/>
      <c r="WD9" s="111"/>
      <c r="WE9" s="111"/>
      <c r="WF9" s="111"/>
      <c r="WG9" s="111"/>
      <c r="WH9" s="111"/>
      <c r="WI9" s="111"/>
      <c r="WJ9" s="111"/>
      <c r="WK9" s="111"/>
      <c r="WL9" s="111"/>
      <c r="WM9" s="111"/>
      <c r="WN9" s="111"/>
      <c r="WO9" s="111"/>
      <c r="WP9" s="111"/>
      <c r="WQ9" s="111"/>
      <c r="WR9" s="111"/>
      <c r="WS9" s="111"/>
      <c r="WT9" s="111"/>
      <c r="WU9" s="111"/>
      <c r="WV9" s="111"/>
      <c r="WW9" s="111"/>
      <c r="WX9" s="111"/>
      <c r="WY9" s="111"/>
      <c r="WZ9" s="111"/>
      <c r="XA9" s="111"/>
      <c r="XB9" s="111"/>
      <c r="XC9" s="111"/>
      <c r="XD9" s="111"/>
      <c r="XE9" s="111"/>
      <c r="XF9" s="111"/>
      <c r="XG9" s="111"/>
      <c r="XH9" s="111"/>
      <c r="XI9" s="111"/>
      <c r="XJ9" s="111"/>
      <c r="XK9" s="111"/>
      <c r="XL9" s="111"/>
      <c r="XM9" s="111"/>
      <c r="XN9" s="111"/>
      <c r="XO9" s="111"/>
      <c r="XP9" s="111"/>
      <c r="XQ9" s="111"/>
      <c r="XR9" s="111"/>
      <c r="XS9" s="111"/>
      <c r="XT9" s="111"/>
      <c r="XU9" s="111"/>
      <c r="XV9" s="111"/>
      <c r="XW9" s="111"/>
      <c r="XX9" s="111"/>
      <c r="XY9" s="111"/>
      <c r="XZ9" s="111"/>
      <c r="YA9" s="111"/>
      <c r="YB9" s="111"/>
      <c r="YC9" s="111"/>
      <c r="YD9" s="111"/>
      <c r="YE9" s="111"/>
      <c r="YF9" s="111"/>
      <c r="YG9" s="111"/>
      <c r="YH9" s="111"/>
      <c r="YI9" s="111"/>
      <c r="YJ9" s="111"/>
      <c r="YK9" s="111"/>
      <c r="YL9" s="111"/>
      <c r="YM9" s="111"/>
      <c r="YN9" s="111"/>
      <c r="YO9" s="111"/>
      <c r="YP9" s="111"/>
      <c r="YQ9" s="111"/>
      <c r="YR9" s="111"/>
      <c r="YS9" s="111"/>
      <c r="YT9" s="111"/>
      <c r="YU9" s="111"/>
      <c r="YV9" s="111"/>
      <c r="YW9" s="111"/>
      <c r="YX9" s="111"/>
      <c r="YY9" s="111"/>
      <c r="YZ9" s="111"/>
      <c r="ZA9" s="111"/>
      <c r="ZB9" s="111"/>
      <c r="ZC9" s="111"/>
      <c r="ZD9" s="111"/>
      <c r="ZE9" s="111"/>
      <c r="ZF9" s="111"/>
      <c r="ZG9" s="111"/>
      <c r="ZH9" s="111"/>
      <c r="ZI9" s="111"/>
      <c r="ZJ9" s="111"/>
      <c r="ZK9" s="111"/>
      <c r="ZL9" s="111"/>
      <c r="ZM9" s="111"/>
      <c r="ZN9" s="111"/>
      <c r="ZO9" s="111"/>
      <c r="ZP9" s="111"/>
    </row>
    <row r="10" spans="1:692" ht="16.2" thickBot="1" x14ac:dyDescent="0.35">
      <c r="A10" s="101"/>
      <c r="B10" s="101"/>
      <c r="C10" s="89" t="s">
        <v>1326</v>
      </c>
      <c r="D10" s="90" t="s">
        <v>5</v>
      </c>
      <c r="E10" s="90" t="s">
        <v>6</v>
      </c>
      <c r="F10" s="91" t="s">
        <v>1327</v>
      </c>
      <c r="G10" s="91" t="s">
        <v>7</v>
      </c>
      <c r="H10" s="91" t="s">
        <v>8</v>
      </c>
      <c r="I10" s="91" t="s">
        <v>1328</v>
      </c>
      <c r="J10" s="91" t="s">
        <v>9</v>
      </c>
      <c r="K10" s="91" t="s">
        <v>10</v>
      </c>
      <c r="L10" s="90" t="s">
        <v>1481</v>
      </c>
      <c r="M10" s="90" t="s">
        <v>9</v>
      </c>
      <c r="N10" s="90" t="s">
        <v>10</v>
      </c>
      <c r="O10" s="90" t="s">
        <v>1329</v>
      </c>
      <c r="P10" s="90" t="s">
        <v>11</v>
      </c>
      <c r="Q10" s="90" t="s">
        <v>4</v>
      </c>
      <c r="R10" s="90" t="s">
        <v>1330</v>
      </c>
      <c r="S10" s="90" t="s">
        <v>6</v>
      </c>
      <c r="T10" s="90" t="s">
        <v>12</v>
      </c>
      <c r="U10" s="90" t="s">
        <v>1331</v>
      </c>
      <c r="V10" s="90" t="s">
        <v>6</v>
      </c>
      <c r="W10" s="90" t="s">
        <v>12</v>
      </c>
      <c r="X10" s="92" t="s">
        <v>1332</v>
      </c>
      <c r="Y10" s="86" t="s">
        <v>10</v>
      </c>
      <c r="Z10" s="89" t="s">
        <v>13</v>
      </c>
      <c r="AA10" s="90" t="s">
        <v>1333</v>
      </c>
      <c r="AB10" s="90" t="s">
        <v>14</v>
      </c>
      <c r="AC10" s="90" t="s">
        <v>15</v>
      </c>
      <c r="AD10" s="90" t="s">
        <v>1334</v>
      </c>
      <c r="AE10" s="90" t="s">
        <v>4</v>
      </c>
      <c r="AF10" s="90" t="s">
        <v>5</v>
      </c>
      <c r="AG10" s="90" t="s">
        <v>1335</v>
      </c>
      <c r="AH10" s="90" t="s">
        <v>12</v>
      </c>
      <c r="AI10" s="90" t="s">
        <v>7</v>
      </c>
      <c r="AJ10" s="115" t="s">
        <v>1336</v>
      </c>
      <c r="AK10" s="138"/>
      <c r="AL10" s="138"/>
      <c r="AM10" s="115" t="s">
        <v>1337</v>
      </c>
      <c r="AN10" s="138"/>
      <c r="AO10" s="138"/>
      <c r="AP10" s="115" t="s">
        <v>1482</v>
      </c>
      <c r="AQ10" s="138"/>
      <c r="AR10" s="138"/>
      <c r="AS10" s="115" t="s">
        <v>1338</v>
      </c>
      <c r="AT10" s="138"/>
      <c r="AU10" s="138"/>
      <c r="AV10" s="115" t="s">
        <v>1339</v>
      </c>
      <c r="AW10" s="138"/>
      <c r="AX10" s="138"/>
      <c r="AY10" s="115" t="s">
        <v>1340</v>
      </c>
      <c r="AZ10" s="138"/>
      <c r="BA10" s="138"/>
      <c r="BB10" s="115" t="s">
        <v>1341</v>
      </c>
      <c r="BC10" s="138"/>
      <c r="BD10" s="138"/>
      <c r="BE10" s="91" t="s">
        <v>1342</v>
      </c>
      <c r="BF10" s="91"/>
      <c r="BG10" s="91"/>
      <c r="BH10" s="166" t="s">
        <v>1343</v>
      </c>
      <c r="BI10" s="167"/>
      <c r="BJ10" s="167"/>
      <c r="BK10" s="167" t="s">
        <v>1518</v>
      </c>
      <c r="BL10" s="167"/>
      <c r="BM10" s="167"/>
      <c r="BN10" s="167" t="s">
        <v>1519</v>
      </c>
      <c r="BO10" s="167"/>
      <c r="BP10" s="167"/>
      <c r="BQ10" s="167" t="s">
        <v>1520</v>
      </c>
      <c r="BR10" s="167"/>
      <c r="BS10" s="167"/>
      <c r="BT10" s="167" t="s">
        <v>1521</v>
      </c>
      <c r="BU10" s="167"/>
      <c r="BV10" s="167"/>
      <c r="BW10" s="167" t="s">
        <v>1522</v>
      </c>
      <c r="BX10" s="167"/>
      <c r="BY10" s="168"/>
      <c r="BZ10" s="89" t="s">
        <v>1344</v>
      </c>
      <c r="CA10" s="90"/>
      <c r="CB10" s="90"/>
      <c r="CC10" s="92" t="s">
        <v>1345</v>
      </c>
      <c r="CD10" s="86"/>
      <c r="CE10" s="89"/>
      <c r="CF10" s="92" t="s">
        <v>1346</v>
      </c>
      <c r="CG10" s="86"/>
      <c r="CH10" s="89"/>
      <c r="CI10" s="90" t="s">
        <v>1483</v>
      </c>
      <c r="CJ10" s="90"/>
      <c r="CK10" s="90"/>
      <c r="CL10" s="90" t="s">
        <v>1347</v>
      </c>
      <c r="CM10" s="90"/>
      <c r="CN10" s="90"/>
      <c r="CO10" s="90" t="s">
        <v>1348</v>
      </c>
      <c r="CP10" s="90"/>
      <c r="CQ10" s="90"/>
      <c r="CR10" s="116" t="s">
        <v>1349</v>
      </c>
      <c r="CS10" s="116"/>
      <c r="CT10" s="116"/>
      <c r="CU10" s="90" t="s">
        <v>1350</v>
      </c>
      <c r="CV10" s="90"/>
      <c r="CW10" s="90"/>
      <c r="CX10" s="90" t="s">
        <v>1351</v>
      </c>
      <c r="CY10" s="90"/>
      <c r="CZ10" s="90"/>
      <c r="DA10" s="90" t="s">
        <v>1352</v>
      </c>
      <c r="DB10" s="90"/>
      <c r="DC10" s="90"/>
      <c r="DD10" s="90" t="s">
        <v>1353</v>
      </c>
      <c r="DE10" s="90"/>
      <c r="DF10" s="90"/>
      <c r="DG10" s="90" t="s">
        <v>1354</v>
      </c>
      <c r="DH10" s="90"/>
      <c r="DI10" s="90"/>
      <c r="DJ10" s="116" t="s">
        <v>1355</v>
      </c>
      <c r="DK10" s="116"/>
      <c r="DL10" s="116"/>
      <c r="DM10" s="116" t="s">
        <v>1484</v>
      </c>
      <c r="DN10" s="116"/>
      <c r="DO10" s="160"/>
      <c r="DP10" s="91" t="s">
        <v>1356</v>
      </c>
      <c r="DQ10" s="91"/>
      <c r="DR10" s="91"/>
      <c r="DS10" s="91" t="s">
        <v>1357</v>
      </c>
      <c r="DT10" s="91"/>
      <c r="DU10" s="91"/>
      <c r="DV10" s="111" t="s">
        <v>1358</v>
      </c>
      <c r="DW10" s="111"/>
      <c r="DX10" s="111"/>
      <c r="DY10" s="91" t="s">
        <v>1359</v>
      </c>
      <c r="DZ10" s="91"/>
      <c r="EA10" s="91"/>
      <c r="EB10" s="91" t="s">
        <v>1360</v>
      </c>
      <c r="EC10" s="91"/>
      <c r="ED10" s="115"/>
      <c r="EE10" s="91" t="s">
        <v>1361</v>
      </c>
      <c r="EF10" s="91"/>
      <c r="EG10" s="91"/>
      <c r="EH10" s="91" t="s">
        <v>1362</v>
      </c>
      <c r="EI10" s="91"/>
      <c r="EJ10" s="91"/>
      <c r="EK10" s="91" t="s">
        <v>1363</v>
      </c>
      <c r="EL10" s="91"/>
      <c r="EM10" s="91"/>
      <c r="EN10" s="91" t="s">
        <v>1364</v>
      </c>
      <c r="EO10" s="91"/>
      <c r="EP10" s="91"/>
      <c r="EQ10" s="91" t="s">
        <v>1485</v>
      </c>
      <c r="ER10" s="91"/>
      <c r="ES10" s="91"/>
      <c r="ET10" s="91" t="s">
        <v>1365</v>
      </c>
      <c r="EU10" s="91"/>
      <c r="EV10" s="91"/>
      <c r="EW10" s="91" t="s">
        <v>1366</v>
      </c>
      <c r="EX10" s="91"/>
      <c r="EY10" s="91"/>
      <c r="EZ10" s="91" t="s">
        <v>1367</v>
      </c>
      <c r="FA10" s="91"/>
      <c r="FB10" s="91"/>
      <c r="FC10" s="91" t="s">
        <v>1368</v>
      </c>
      <c r="FD10" s="91"/>
      <c r="FE10" s="91"/>
      <c r="FF10" s="91" t="s">
        <v>1369</v>
      </c>
      <c r="FG10" s="91"/>
      <c r="FH10" s="115"/>
      <c r="FI10" s="122" t="s">
        <v>1370</v>
      </c>
      <c r="FJ10" s="123"/>
      <c r="FK10" s="124"/>
      <c r="FL10" s="122" t="s">
        <v>1371</v>
      </c>
      <c r="FM10" s="123"/>
      <c r="FN10" s="124"/>
      <c r="FO10" s="122" t="s">
        <v>1372</v>
      </c>
      <c r="FP10" s="123"/>
      <c r="FQ10" s="124"/>
      <c r="FR10" s="122" t="s">
        <v>1373</v>
      </c>
      <c r="FS10" s="123"/>
      <c r="FT10" s="124"/>
      <c r="FU10" s="122" t="s">
        <v>1486</v>
      </c>
      <c r="FV10" s="123"/>
      <c r="FW10" s="123"/>
      <c r="FX10" s="111" t="s">
        <v>1374</v>
      </c>
      <c r="FY10" s="111"/>
      <c r="FZ10" s="111"/>
      <c r="GA10" s="123" t="s">
        <v>1375</v>
      </c>
      <c r="GB10" s="123"/>
      <c r="GC10" s="124"/>
      <c r="GD10" s="122" t="s">
        <v>1376</v>
      </c>
      <c r="GE10" s="123"/>
      <c r="GF10" s="124"/>
      <c r="GG10" s="122" t="s">
        <v>1377</v>
      </c>
      <c r="GH10" s="123"/>
      <c r="GI10" s="124"/>
      <c r="GJ10" s="122" t="s">
        <v>1378</v>
      </c>
      <c r="GK10" s="123"/>
      <c r="GL10" s="124"/>
      <c r="GM10" s="122" t="s">
        <v>1487</v>
      </c>
      <c r="GN10" s="123"/>
      <c r="GO10" s="124"/>
      <c r="GP10" s="122" t="s">
        <v>1488</v>
      </c>
      <c r="GQ10" s="123"/>
      <c r="GR10" s="124"/>
      <c r="GS10" s="122" t="s">
        <v>1489</v>
      </c>
      <c r="GT10" s="123"/>
      <c r="GU10" s="124"/>
      <c r="GV10" s="122" t="s">
        <v>1490</v>
      </c>
      <c r="GW10" s="123"/>
      <c r="GX10" s="124"/>
      <c r="GY10" s="122" t="s">
        <v>1491</v>
      </c>
      <c r="GZ10" s="123"/>
      <c r="HA10" s="124"/>
      <c r="HB10" s="122" t="s">
        <v>1492</v>
      </c>
      <c r="HC10" s="123"/>
      <c r="HD10" s="124"/>
      <c r="HE10" s="122" t="s">
        <v>1493</v>
      </c>
      <c r="HF10" s="123"/>
      <c r="HG10" s="124"/>
      <c r="HH10" s="122" t="s">
        <v>1494</v>
      </c>
      <c r="HI10" s="123"/>
      <c r="HJ10" s="124"/>
      <c r="HK10" s="122" t="s">
        <v>1495</v>
      </c>
      <c r="HL10" s="123"/>
      <c r="HM10" s="124"/>
      <c r="HN10" s="122" t="s">
        <v>1496</v>
      </c>
      <c r="HO10" s="123"/>
      <c r="HP10" s="124"/>
      <c r="HQ10" s="122" t="s">
        <v>1379</v>
      </c>
      <c r="HR10" s="123"/>
      <c r="HS10" s="124"/>
      <c r="HT10" s="122" t="s">
        <v>1380</v>
      </c>
      <c r="HU10" s="123"/>
      <c r="HV10" s="124"/>
      <c r="HW10" s="122" t="s">
        <v>1381</v>
      </c>
      <c r="HX10" s="123"/>
      <c r="HY10" s="124"/>
      <c r="HZ10" s="122" t="s">
        <v>1382</v>
      </c>
      <c r="IA10" s="123"/>
      <c r="IB10" s="124"/>
      <c r="IC10" s="122" t="s">
        <v>1497</v>
      </c>
      <c r="ID10" s="123"/>
      <c r="IE10" s="124"/>
      <c r="IF10" s="122" t="s">
        <v>1383</v>
      </c>
      <c r="IG10" s="123"/>
      <c r="IH10" s="124"/>
      <c r="II10" s="122" t="s">
        <v>1384</v>
      </c>
      <c r="IJ10" s="123"/>
      <c r="IK10" s="124"/>
      <c r="IL10" s="122" t="s">
        <v>1385</v>
      </c>
      <c r="IM10" s="123"/>
      <c r="IN10" s="124"/>
      <c r="IO10" s="122" t="s">
        <v>1386</v>
      </c>
      <c r="IP10" s="123"/>
      <c r="IQ10" s="123"/>
      <c r="IR10" s="111" t="s">
        <v>1387</v>
      </c>
      <c r="IS10" s="111"/>
      <c r="IT10" s="111"/>
      <c r="IU10" s="111" t="s">
        <v>1524</v>
      </c>
      <c r="IV10" s="111"/>
      <c r="IW10" s="111"/>
      <c r="IX10" s="111" t="s">
        <v>1525</v>
      </c>
      <c r="IY10" s="111"/>
      <c r="IZ10" s="111"/>
      <c r="JA10" s="111" t="s">
        <v>1526</v>
      </c>
      <c r="JB10" s="111"/>
      <c r="JC10" s="111"/>
      <c r="JD10" s="111" t="s">
        <v>1527</v>
      </c>
      <c r="JE10" s="111"/>
      <c r="JF10" s="111"/>
      <c r="JG10" s="111" t="s">
        <v>1528</v>
      </c>
      <c r="JH10" s="111"/>
      <c r="JI10" s="111"/>
      <c r="JJ10" s="111" t="s">
        <v>1529</v>
      </c>
      <c r="JK10" s="111"/>
      <c r="JL10" s="111"/>
      <c r="JM10" s="111" t="s">
        <v>1530</v>
      </c>
      <c r="JN10" s="111"/>
      <c r="JO10" s="111"/>
      <c r="JP10" s="111" t="s">
        <v>1531</v>
      </c>
      <c r="JQ10" s="111"/>
      <c r="JR10" s="111"/>
      <c r="JS10" s="111" t="s">
        <v>1532</v>
      </c>
      <c r="JT10" s="111"/>
      <c r="JU10" s="111"/>
      <c r="JV10" s="111" t="s">
        <v>1533</v>
      </c>
      <c r="JW10" s="111"/>
      <c r="JX10" s="111"/>
      <c r="JY10" s="111" t="s">
        <v>1534</v>
      </c>
      <c r="JZ10" s="111"/>
      <c r="KA10" s="111"/>
      <c r="KB10" s="111" t="s">
        <v>1535</v>
      </c>
      <c r="KC10" s="111"/>
      <c r="KD10" s="111"/>
      <c r="KE10" s="111" t="s">
        <v>1536</v>
      </c>
      <c r="KF10" s="111"/>
      <c r="KG10" s="111"/>
      <c r="KH10" s="192" t="s">
        <v>1388</v>
      </c>
      <c r="KI10" s="190"/>
      <c r="KJ10" s="190"/>
      <c r="KK10" s="190" t="s">
        <v>1389</v>
      </c>
      <c r="KL10" s="190"/>
      <c r="KM10" s="190"/>
      <c r="KN10" s="190" t="s">
        <v>1390</v>
      </c>
      <c r="KO10" s="190"/>
      <c r="KP10" s="190"/>
      <c r="KQ10" s="190" t="s">
        <v>1498</v>
      </c>
      <c r="KR10" s="190"/>
      <c r="KS10" s="190"/>
      <c r="KT10" s="190" t="s">
        <v>1391</v>
      </c>
      <c r="KU10" s="190"/>
      <c r="KV10" s="190"/>
      <c r="KW10" s="190" t="s">
        <v>1392</v>
      </c>
      <c r="KX10" s="190"/>
      <c r="KY10" s="190"/>
      <c r="KZ10" s="190" t="s">
        <v>1393</v>
      </c>
      <c r="LA10" s="190"/>
      <c r="LB10" s="190"/>
      <c r="LC10" s="190" t="s">
        <v>1394</v>
      </c>
      <c r="LD10" s="190"/>
      <c r="LE10" s="190"/>
      <c r="LF10" s="190" t="s">
        <v>1395</v>
      </c>
      <c r="LG10" s="190"/>
      <c r="LH10" s="190"/>
      <c r="LI10" s="190" t="s">
        <v>1396</v>
      </c>
      <c r="LJ10" s="190"/>
      <c r="LK10" s="190"/>
      <c r="LL10" s="190" t="s">
        <v>1397</v>
      </c>
      <c r="LM10" s="190"/>
      <c r="LN10" s="190"/>
      <c r="LO10" s="190" t="s">
        <v>1398</v>
      </c>
      <c r="LP10" s="190"/>
      <c r="LQ10" s="191"/>
      <c r="LR10" s="190" t="s">
        <v>1399</v>
      </c>
      <c r="LS10" s="190"/>
      <c r="LT10" s="190"/>
      <c r="LU10" s="190" t="s">
        <v>1537</v>
      </c>
      <c r="LV10" s="190"/>
      <c r="LW10" s="190"/>
      <c r="LX10" s="190" t="s">
        <v>1538</v>
      </c>
      <c r="LY10" s="190"/>
      <c r="LZ10" s="190"/>
      <c r="MA10" s="192" t="s">
        <v>1400</v>
      </c>
      <c r="MB10" s="190"/>
      <c r="MC10" s="190"/>
      <c r="MD10" s="190" t="s">
        <v>1401</v>
      </c>
      <c r="ME10" s="190"/>
      <c r="MF10" s="190"/>
      <c r="MG10" s="190" t="s">
        <v>1402</v>
      </c>
      <c r="MH10" s="190"/>
      <c r="MI10" s="190"/>
      <c r="MJ10" s="190" t="s">
        <v>1499</v>
      </c>
      <c r="MK10" s="190"/>
      <c r="ML10" s="190"/>
      <c r="MM10" s="190" t="s">
        <v>1403</v>
      </c>
      <c r="MN10" s="190"/>
      <c r="MO10" s="190"/>
      <c r="MP10" s="190" t="s">
        <v>1404</v>
      </c>
      <c r="MQ10" s="190"/>
      <c r="MR10" s="190"/>
      <c r="MS10" s="190" t="s">
        <v>1405</v>
      </c>
      <c r="MT10" s="190"/>
      <c r="MU10" s="190"/>
      <c r="MV10" s="193" t="s">
        <v>1406</v>
      </c>
      <c r="MW10" s="194"/>
      <c r="MX10" s="195"/>
      <c r="MY10" s="193" t="s">
        <v>1407</v>
      </c>
      <c r="MZ10" s="194"/>
      <c r="NA10" s="195"/>
      <c r="NB10" s="193" t="s">
        <v>1408</v>
      </c>
      <c r="NC10" s="194"/>
      <c r="ND10" s="195"/>
      <c r="NE10" s="193" t="s">
        <v>1409</v>
      </c>
      <c r="NF10" s="194"/>
      <c r="NG10" s="195"/>
      <c r="NH10" s="193" t="s">
        <v>1410</v>
      </c>
      <c r="NI10" s="194"/>
      <c r="NJ10" s="195"/>
      <c r="NK10" s="193" t="s">
        <v>1411</v>
      </c>
      <c r="NL10" s="194"/>
      <c r="NM10" s="195"/>
      <c r="NN10" s="193" t="s">
        <v>1500</v>
      </c>
      <c r="NO10" s="194"/>
      <c r="NP10" s="195"/>
      <c r="NQ10" s="193" t="s">
        <v>1412</v>
      </c>
      <c r="NR10" s="194"/>
      <c r="NS10" s="195"/>
      <c r="NT10" s="193" t="s">
        <v>1413</v>
      </c>
      <c r="NU10" s="194"/>
      <c r="NV10" s="195"/>
      <c r="NW10" s="193" t="s">
        <v>1414</v>
      </c>
      <c r="NX10" s="194"/>
      <c r="NY10" s="195"/>
      <c r="NZ10" s="193" t="s">
        <v>1415</v>
      </c>
      <c r="OA10" s="194"/>
      <c r="OB10" s="195"/>
      <c r="OC10" s="146" t="s">
        <v>1416</v>
      </c>
      <c r="OD10" s="147"/>
      <c r="OE10" s="148"/>
      <c r="OF10" s="122" t="s">
        <v>1417</v>
      </c>
      <c r="OG10" s="123"/>
      <c r="OH10" s="124"/>
      <c r="OI10" s="122" t="s">
        <v>1418</v>
      </c>
      <c r="OJ10" s="123"/>
      <c r="OK10" s="124"/>
      <c r="OL10" s="122" t="s">
        <v>1419</v>
      </c>
      <c r="OM10" s="123"/>
      <c r="ON10" s="124"/>
      <c r="OO10" s="146" t="s">
        <v>1420</v>
      </c>
      <c r="OP10" s="147"/>
      <c r="OQ10" s="148"/>
      <c r="OR10" s="146" t="s">
        <v>1501</v>
      </c>
      <c r="OS10" s="147"/>
      <c r="OT10" s="148"/>
      <c r="OU10" s="122" t="s">
        <v>1421</v>
      </c>
      <c r="OV10" s="123"/>
      <c r="OW10" s="124"/>
      <c r="OX10" s="122" t="s">
        <v>1422</v>
      </c>
      <c r="OY10" s="123"/>
      <c r="OZ10" s="124"/>
      <c r="PA10" s="122" t="s">
        <v>1423</v>
      </c>
      <c r="PB10" s="123"/>
      <c r="PC10" s="124"/>
      <c r="PD10" s="124" t="s">
        <v>1424</v>
      </c>
      <c r="PE10" s="111"/>
      <c r="PF10" s="111"/>
      <c r="PG10" s="111" t="s">
        <v>1425</v>
      </c>
      <c r="PH10" s="111"/>
      <c r="PI10" s="111"/>
      <c r="PJ10" s="160" t="s">
        <v>1426</v>
      </c>
      <c r="PK10" s="161"/>
      <c r="PL10" s="162"/>
      <c r="PM10" s="111" t="s">
        <v>1427</v>
      </c>
      <c r="PN10" s="111"/>
      <c r="PO10" s="111"/>
      <c r="PP10" s="111" t="s">
        <v>1428</v>
      </c>
      <c r="PQ10" s="111"/>
      <c r="PR10" s="111"/>
      <c r="PS10" s="111" t="s">
        <v>1429</v>
      </c>
      <c r="PT10" s="111"/>
      <c r="PU10" s="111"/>
      <c r="PV10" s="111" t="s">
        <v>1502</v>
      </c>
      <c r="PW10" s="111"/>
      <c r="PX10" s="111"/>
      <c r="PY10" s="111" t="s">
        <v>1430</v>
      </c>
      <c r="PZ10" s="111"/>
      <c r="QA10" s="111"/>
      <c r="QB10" s="111" t="s">
        <v>1431</v>
      </c>
      <c r="QC10" s="111"/>
      <c r="QD10" s="111"/>
      <c r="QE10" s="146" t="s">
        <v>1432</v>
      </c>
      <c r="QF10" s="147"/>
      <c r="QG10" s="148"/>
      <c r="QH10" s="146" t="s">
        <v>1433</v>
      </c>
      <c r="QI10" s="147"/>
      <c r="QJ10" s="148"/>
      <c r="QK10" s="146" t="s">
        <v>1434</v>
      </c>
      <c r="QL10" s="147"/>
      <c r="QM10" s="147"/>
      <c r="QN10" s="111" t="s">
        <v>1503</v>
      </c>
      <c r="QO10" s="111"/>
      <c r="QP10" s="111"/>
      <c r="QQ10" s="146" t="s">
        <v>1504</v>
      </c>
      <c r="QR10" s="147"/>
      <c r="QS10" s="148"/>
      <c r="QT10" s="146" t="s">
        <v>1505</v>
      </c>
      <c r="QU10" s="147"/>
      <c r="QV10" s="148"/>
      <c r="QW10" s="146" t="s">
        <v>1506</v>
      </c>
      <c r="QX10" s="147"/>
      <c r="QY10" s="148"/>
      <c r="QZ10" s="146" t="s">
        <v>1507</v>
      </c>
      <c r="RA10" s="147"/>
      <c r="RB10" s="148"/>
      <c r="RC10" s="146" t="s">
        <v>1508</v>
      </c>
      <c r="RD10" s="147"/>
      <c r="RE10" s="148"/>
      <c r="RF10" s="146" t="s">
        <v>1509</v>
      </c>
      <c r="RG10" s="147"/>
      <c r="RH10" s="148"/>
      <c r="RI10" s="146" t="s">
        <v>1510</v>
      </c>
      <c r="RJ10" s="147"/>
      <c r="RK10" s="148"/>
      <c r="RL10" s="146" t="s">
        <v>1511</v>
      </c>
      <c r="RM10" s="147"/>
      <c r="RN10" s="147"/>
      <c r="RO10" s="147" t="s">
        <v>1512</v>
      </c>
      <c r="RP10" s="147"/>
      <c r="RQ10" s="147"/>
      <c r="RR10" s="147" t="s">
        <v>1435</v>
      </c>
      <c r="RS10" s="147"/>
      <c r="RT10" s="147"/>
      <c r="RU10" s="147" t="s">
        <v>1436</v>
      </c>
      <c r="RV10" s="147"/>
      <c r="RW10" s="147"/>
      <c r="RX10" s="111" t="s">
        <v>1437</v>
      </c>
      <c r="RY10" s="111"/>
      <c r="RZ10" s="111"/>
      <c r="SA10" s="111" t="s">
        <v>1438</v>
      </c>
      <c r="SB10" s="111"/>
      <c r="SC10" s="111"/>
      <c r="SD10" s="111" t="s">
        <v>1513</v>
      </c>
      <c r="SE10" s="111"/>
      <c r="SF10" s="111"/>
      <c r="SG10" s="111" t="s">
        <v>1439</v>
      </c>
      <c r="SH10" s="111"/>
      <c r="SI10" s="111"/>
      <c r="SJ10" s="111" t="s">
        <v>1440</v>
      </c>
      <c r="SK10" s="111"/>
      <c r="SL10" s="111"/>
      <c r="SM10" s="111" t="s">
        <v>1441</v>
      </c>
      <c r="SN10" s="111"/>
      <c r="SO10" s="111"/>
      <c r="SP10" s="111" t="s">
        <v>1442</v>
      </c>
      <c r="SQ10" s="111"/>
      <c r="SR10" s="111"/>
      <c r="SS10" s="111" t="s">
        <v>1443</v>
      </c>
      <c r="ST10" s="111"/>
      <c r="SU10" s="111"/>
      <c r="SV10" s="111" t="s">
        <v>1444</v>
      </c>
      <c r="SW10" s="111"/>
      <c r="SX10" s="111"/>
      <c r="SY10" s="111" t="s">
        <v>1445</v>
      </c>
      <c r="SZ10" s="111"/>
      <c r="TA10" s="111"/>
      <c r="TB10" s="111" t="s">
        <v>1539</v>
      </c>
      <c r="TC10" s="111"/>
      <c r="TD10" s="111"/>
      <c r="TE10" s="111" t="s">
        <v>1540</v>
      </c>
      <c r="TF10" s="111"/>
      <c r="TG10" s="111"/>
      <c r="TH10" s="111" t="s">
        <v>1541</v>
      </c>
      <c r="TI10" s="111"/>
      <c r="TJ10" s="111"/>
      <c r="TK10" s="122" t="s">
        <v>1542</v>
      </c>
      <c r="TL10" s="132"/>
      <c r="TM10" s="133"/>
      <c r="TN10" s="124" t="s">
        <v>1446</v>
      </c>
      <c r="TO10" s="111"/>
      <c r="TP10" s="111"/>
      <c r="TQ10" s="111" t="s">
        <v>1447</v>
      </c>
      <c r="TR10" s="111"/>
      <c r="TS10" s="111"/>
      <c r="TT10" s="111" t="s">
        <v>1448</v>
      </c>
      <c r="TU10" s="111"/>
      <c r="TV10" s="111"/>
      <c r="TW10" s="111" t="s">
        <v>1514</v>
      </c>
      <c r="TX10" s="111"/>
      <c r="TY10" s="111"/>
      <c r="TZ10" s="111" t="s">
        <v>1449</v>
      </c>
      <c r="UA10" s="111"/>
      <c r="UB10" s="111"/>
      <c r="UC10" s="111" t="s">
        <v>1450</v>
      </c>
      <c r="UD10" s="111"/>
      <c r="UE10" s="111"/>
      <c r="UF10" s="111" t="s">
        <v>1451</v>
      </c>
      <c r="UG10" s="111"/>
      <c r="UH10" s="111"/>
      <c r="UI10" s="111" t="s">
        <v>1452</v>
      </c>
      <c r="UJ10" s="111"/>
      <c r="UK10" s="111"/>
      <c r="UL10" s="111" t="s">
        <v>1453</v>
      </c>
      <c r="UM10" s="111"/>
      <c r="UN10" s="111"/>
      <c r="UO10" s="111" t="s">
        <v>1454</v>
      </c>
      <c r="UP10" s="111"/>
      <c r="UQ10" s="111"/>
      <c r="UR10" s="111" t="s">
        <v>1455</v>
      </c>
      <c r="US10" s="111"/>
      <c r="UT10" s="111"/>
      <c r="UU10" s="111" t="s">
        <v>1456</v>
      </c>
      <c r="UV10" s="111"/>
      <c r="UW10" s="111"/>
      <c r="UX10" s="111" t="s">
        <v>1457</v>
      </c>
      <c r="UY10" s="111"/>
      <c r="UZ10" s="111"/>
      <c r="VA10" s="111" t="s">
        <v>1515</v>
      </c>
      <c r="VB10" s="111"/>
      <c r="VC10" s="111"/>
      <c r="VD10" s="111" t="s">
        <v>1458</v>
      </c>
      <c r="VE10" s="111"/>
      <c r="VF10" s="111"/>
      <c r="VG10" s="111" t="s">
        <v>1459</v>
      </c>
      <c r="VH10" s="111"/>
      <c r="VI10" s="111"/>
      <c r="VJ10" s="111" t="s">
        <v>1460</v>
      </c>
      <c r="VK10" s="111"/>
      <c r="VL10" s="122"/>
      <c r="VM10" s="111" t="s">
        <v>1461</v>
      </c>
      <c r="VN10" s="111"/>
      <c r="VO10" s="122"/>
      <c r="VP10" s="111" t="s">
        <v>1462</v>
      </c>
      <c r="VQ10" s="111"/>
      <c r="VR10" s="122"/>
      <c r="VS10" s="111" t="s">
        <v>1463</v>
      </c>
      <c r="VT10" s="111"/>
      <c r="VU10" s="122"/>
      <c r="VV10" s="122" t="s">
        <v>1464</v>
      </c>
      <c r="VW10" s="132"/>
      <c r="VX10" s="132"/>
      <c r="VY10" s="122" t="s">
        <v>1465</v>
      </c>
      <c r="VZ10" s="123"/>
      <c r="WA10" s="124"/>
      <c r="WB10" s="122" t="s">
        <v>1466</v>
      </c>
      <c r="WC10" s="123"/>
      <c r="WD10" s="124"/>
      <c r="WE10" s="122" t="s">
        <v>1516</v>
      </c>
      <c r="WF10" s="123"/>
      <c r="WG10" s="124"/>
      <c r="WH10" s="122" t="s">
        <v>1467</v>
      </c>
      <c r="WI10" s="123"/>
      <c r="WJ10" s="124"/>
      <c r="WK10" s="122" t="s">
        <v>1468</v>
      </c>
      <c r="WL10" s="123"/>
      <c r="WM10" s="124"/>
      <c r="WN10" s="122" t="s">
        <v>1469</v>
      </c>
      <c r="WO10" s="123"/>
      <c r="WP10" s="124"/>
      <c r="WQ10" s="122" t="s">
        <v>1470</v>
      </c>
      <c r="WR10" s="123"/>
      <c r="WS10" s="124"/>
      <c r="WT10" s="122" t="s">
        <v>1471</v>
      </c>
      <c r="WU10" s="123"/>
      <c r="WV10" s="124"/>
      <c r="WW10" s="122" t="s">
        <v>1472</v>
      </c>
      <c r="WX10" s="123"/>
      <c r="WY10" s="124"/>
      <c r="WZ10" s="122" t="s">
        <v>1473</v>
      </c>
      <c r="XA10" s="123"/>
      <c r="XB10" s="124"/>
      <c r="XC10" s="122" t="s">
        <v>1474</v>
      </c>
      <c r="XD10" s="123"/>
      <c r="XE10" s="124"/>
      <c r="XF10" s="122" t="s">
        <v>1475</v>
      </c>
      <c r="XG10" s="123"/>
      <c r="XH10" s="124"/>
      <c r="XI10" s="122" t="s">
        <v>1517</v>
      </c>
      <c r="XJ10" s="123"/>
      <c r="XK10" s="124"/>
      <c r="XL10" s="122" t="s">
        <v>1476</v>
      </c>
      <c r="XM10" s="123"/>
      <c r="XN10" s="124"/>
      <c r="XO10" s="122" t="s">
        <v>1477</v>
      </c>
      <c r="XP10" s="123"/>
      <c r="XQ10" s="124"/>
      <c r="XR10" s="122" t="s">
        <v>1478</v>
      </c>
      <c r="XS10" s="123"/>
      <c r="XT10" s="124"/>
      <c r="XU10" s="122" t="s">
        <v>1479</v>
      </c>
      <c r="XV10" s="123"/>
      <c r="XW10" s="124"/>
      <c r="XX10" s="122" t="s">
        <v>1480</v>
      </c>
      <c r="XY10" s="123"/>
      <c r="XZ10" s="123"/>
      <c r="YA10" s="111" t="s">
        <v>1543</v>
      </c>
      <c r="YB10" s="111"/>
      <c r="YC10" s="111"/>
      <c r="YD10" s="111" t="s">
        <v>1544</v>
      </c>
      <c r="YE10" s="111"/>
      <c r="YF10" s="111"/>
      <c r="YG10" s="111" t="s">
        <v>1545</v>
      </c>
      <c r="YH10" s="111"/>
      <c r="YI10" s="111"/>
      <c r="YJ10" s="111" t="s">
        <v>1546</v>
      </c>
      <c r="YK10" s="111"/>
      <c r="YL10" s="111"/>
      <c r="YM10" s="111" t="s">
        <v>1547</v>
      </c>
      <c r="YN10" s="111"/>
      <c r="YO10" s="111"/>
      <c r="YP10" s="111" t="s">
        <v>1548</v>
      </c>
      <c r="YQ10" s="111"/>
      <c r="YR10" s="111"/>
      <c r="YS10" s="111" t="s">
        <v>1549</v>
      </c>
      <c r="YT10" s="111"/>
      <c r="YU10" s="111"/>
      <c r="YV10" s="111" t="s">
        <v>1550</v>
      </c>
      <c r="YW10" s="111"/>
      <c r="YX10" s="111"/>
      <c r="YY10" s="111" t="s">
        <v>1551</v>
      </c>
      <c r="YZ10" s="111"/>
      <c r="ZA10" s="111"/>
      <c r="ZB10" s="111" t="s">
        <v>1552</v>
      </c>
      <c r="ZC10" s="111"/>
      <c r="ZD10" s="111"/>
      <c r="ZE10" s="111" t="s">
        <v>1553</v>
      </c>
      <c r="ZF10" s="111"/>
      <c r="ZG10" s="111"/>
      <c r="ZH10" s="111" t="s">
        <v>1554</v>
      </c>
      <c r="ZI10" s="111"/>
      <c r="ZJ10" s="111"/>
      <c r="ZK10" s="111" t="s">
        <v>1555</v>
      </c>
      <c r="ZL10" s="111"/>
      <c r="ZM10" s="111"/>
      <c r="ZN10" s="111" t="s">
        <v>1556</v>
      </c>
      <c r="ZO10" s="111"/>
      <c r="ZP10" s="111"/>
    </row>
    <row r="11" spans="1:692" ht="124.95" customHeight="1" thickBot="1" x14ac:dyDescent="0.35">
      <c r="A11" s="101"/>
      <c r="B11" s="101"/>
      <c r="C11" s="109" t="s">
        <v>1557</v>
      </c>
      <c r="D11" s="110"/>
      <c r="E11" s="117"/>
      <c r="F11" s="109" t="s">
        <v>1561</v>
      </c>
      <c r="G11" s="110"/>
      <c r="H11" s="117"/>
      <c r="I11" s="196" t="s">
        <v>1565</v>
      </c>
      <c r="J11" s="197"/>
      <c r="K11" s="198"/>
      <c r="L11" s="109" t="s">
        <v>1567</v>
      </c>
      <c r="M11" s="110"/>
      <c r="N11" s="117"/>
      <c r="O11" s="109" t="s">
        <v>1571</v>
      </c>
      <c r="P11" s="110"/>
      <c r="Q11" s="117"/>
      <c r="R11" s="109" t="s">
        <v>1575</v>
      </c>
      <c r="S11" s="110"/>
      <c r="T11" s="117"/>
      <c r="U11" s="109" t="s">
        <v>1576</v>
      </c>
      <c r="V11" s="110"/>
      <c r="W11" s="117"/>
      <c r="X11" s="109" t="s">
        <v>1580</v>
      </c>
      <c r="Y11" s="110"/>
      <c r="Z11" s="117"/>
      <c r="AA11" s="109" t="s">
        <v>1584</v>
      </c>
      <c r="AB11" s="110"/>
      <c r="AC11" s="117"/>
      <c r="AD11" s="109" t="s">
        <v>1588</v>
      </c>
      <c r="AE11" s="110"/>
      <c r="AF11" s="117"/>
      <c r="AG11" s="109" t="s">
        <v>1592</v>
      </c>
      <c r="AH11" s="110"/>
      <c r="AI11" s="117"/>
      <c r="AJ11" s="109" t="s">
        <v>1596</v>
      </c>
      <c r="AK11" s="110"/>
      <c r="AL11" s="117"/>
      <c r="AM11" s="109" t="s">
        <v>1600</v>
      </c>
      <c r="AN11" s="110"/>
      <c r="AO11" s="117"/>
      <c r="AP11" s="140" t="s">
        <v>1604</v>
      </c>
      <c r="AQ11" s="141"/>
      <c r="AR11" s="142"/>
      <c r="AS11" s="163" t="s">
        <v>1608</v>
      </c>
      <c r="AT11" s="164"/>
      <c r="AU11" s="165"/>
      <c r="AV11" s="140" t="s">
        <v>1612</v>
      </c>
      <c r="AW11" s="141"/>
      <c r="AX11" s="142"/>
      <c r="AY11" s="109" t="s">
        <v>1616</v>
      </c>
      <c r="AZ11" s="110"/>
      <c r="BA11" s="117"/>
      <c r="BB11" s="109" t="s">
        <v>1620</v>
      </c>
      <c r="BC11" s="110"/>
      <c r="BD11" s="117"/>
      <c r="BE11" s="109" t="s">
        <v>1623</v>
      </c>
      <c r="BF11" s="110"/>
      <c r="BG11" s="117"/>
      <c r="BH11" s="109" t="s">
        <v>1627</v>
      </c>
      <c r="BI11" s="110"/>
      <c r="BJ11" s="117"/>
      <c r="BK11" s="109" t="s">
        <v>1628</v>
      </c>
      <c r="BL11" s="110"/>
      <c r="BM11" s="117"/>
      <c r="BN11" s="109" t="s">
        <v>1629</v>
      </c>
      <c r="BO11" s="110"/>
      <c r="BP11" s="117"/>
      <c r="BQ11" s="109" t="s">
        <v>1633</v>
      </c>
      <c r="BR11" s="110"/>
      <c r="BS11" s="117"/>
      <c r="BT11" s="109" t="s">
        <v>1637</v>
      </c>
      <c r="BU11" s="110"/>
      <c r="BV11" s="117"/>
      <c r="BW11" s="109" t="s">
        <v>1641</v>
      </c>
      <c r="BX11" s="110"/>
      <c r="BY11" s="117"/>
      <c r="BZ11" s="109" t="s">
        <v>1645</v>
      </c>
      <c r="CA11" s="110"/>
      <c r="CB11" s="117"/>
      <c r="CC11" s="196" t="s">
        <v>1648</v>
      </c>
      <c r="CD11" s="197"/>
      <c r="CE11" s="198"/>
      <c r="CF11" s="109" t="s">
        <v>1652</v>
      </c>
      <c r="CG11" s="110"/>
      <c r="CH11" s="117"/>
      <c r="CI11" s="109" t="s">
        <v>1653</v>
      </c>
      <c r="CJ11" s="110"/>
      <c r="CK11" s="117"/>
      <c r="CL11" s="109" t="s">
        <v>1654</v>
      </c>
      <c r="CM11" s="110"/>
      <c r="CN11" s="117"/>
      <c r="CO11" s="109" t="s">
        <v>1658</v>
      </c>
      <c r="CP11" s="110"/>
      <c r="CQ11" s="117"/>
      <c r="CR11" s="109" t="s">
        <v>1659</v>
      </c>
      <c r="CS11" s="110"/>
      <c r="CT11" s="117"/>
      <c r="CU11" s="140" t="s">
        <v>1307</v>
      </c>
      <c r="CV11" s="141"/>
      <c r="CW11" s="142"/>
      <c r="CX11" s="109" t="s">
        <v>1662</v>
      </c>
      <c r="CY11" s="110"/>
      <c r="CZ11" s="117"/>
      <c r="DA11" s="109" t="s">
        <v>1663</v>
      </c>
      <c r="DB11" s="110"/>
      <c r="DC11" s="117"/>
      <c r="DD11" s="109" t="s">
        <v>1667</v>
      </c>
      <c r="DE11" s="110"/>
      <c r="DF11" s="117"/>
      <c r="DG11" s="109" t="s">
        <v>1671</v>
      </c>
      <c r="DH11" s="110"/>
      <c r="DI11" s="117"/>
      <c r="DJ11" s="109" t="s">
        <v>1675</v>
      </c>
      <c r="DK11" s="110"/>
      <c r="DL11" s="117"/>
      <c r="DM11" s="109" t="s">
        <v>1679</v>
      </c>
      <c r="DN11" s="110"/>
      <c r="DO11" s="117"/>
      <c r="DP11" s="109" t="s">
        <v>1683</v>
      </c>
      <c r="DQ11" s="110"/>
      <c r="DR11" s="117"/>
      <c r="DS11" s="109" t="s">
        <v>1685</v>
      </c>
      <c r="DT11" s="110"/>
      <c r="DU11" s="117"/>
      <c r="DV11" s="109" t="s">
        <v>1689</v>
      </c>
      <c r="DW11" s="110"/>
      <c r="DX11" s="117"/>
      <c r="DY11" s="109" t="s">
        <v>1692</v>
      </c>
      <c r="DZ11" s="110"/>
      <c r="EA11" s="117"/>
      <c r="EB11" s="140" t="s">
        <v>1693</v>
      </c>
      <c r="EC11" s="141"/>
      <c r="ED11" s="142"/>
      <c r="EE11" s="109" t="s">
        <v>1697</v>
      </c>
      <c r="EF11" s="110"/>
      <c r="EG11" s="117"/>
      <c r="EH11" s="140" t="s">
        <v>1699</v>
      </c>
      <c r="EI11" s="141"/>
      <c r="EJ11" s="142"/>
      <c r="EK11" s="109" t="s">
        <v>1700</v>
      </c>
      <c r="EL11" s="110"/>
      <c r="EM11" s="117"/>
      <c r="EN11" s="140" t="s">
        <v>1701</v>
      </c>
      <c r="EO11" s="141"/>
      <c r="EP11" s="142"/>
      <c r="EQ11" s="109" t="s">
        <v>1703</v>
      </c>
      <c r="ER11" s="110"/>
      <c r="ES11" s="117"/>
      <c r="ET11" s="109" t="s">
        <v>1707</v>
      </c>
      <c r="EU11" s="110"/>
      <c r="EV11" s="117"/>
      <c r="EW11" s="140" t="s">
        <v>1711</v>
      </c>
      <c r="EX11" s="141"/>
      <c r="EY11" s="142"/>
      <c r="EZ11" s="109" t="s">
        <v>1715</v>
      </c>
      <c r="FA11" s="110"/>
      <c r="FB11" s="117"/>
      <c r="FC11" s="109" t="s">
        <v>1719</v>
      </c>
      <c r="FD11" s="110"/>
      <c r="FE11" s="117"/>
      <c r="FF11" s="109" t="s">
        <v>1723</v>
      </c>
      <c r="FG11" s="110"/>
      <c r="FH11" s="117"/>
      <c r="FI11" s="109" t="s">
        <v>1727</v>
      </c>
      <c r="FJ11" s="110"/>
      <c r="FK11" s="117"/>
      <c r="FL11" s="109" t="s">
        <v>1730</v>
      </c>
      <c r="FM11" s="110"/>
      <c r="FN11" s="117"/>
      <c r="FO11" s="109" t="s">
        <v>1734</v>
      </c>
      <c r="FP11" s="110"/>
      <c r="FQ11" s="117"/>
      <c r="FR11" s="109" t="s">
        <v>1738</v>
      </c>
      <c r="FS11" s="110"/>
      <c r="FT11" s="117"/>
      <c r="FU11" s="140" t="s">
        <v>1742</v>
      </c>
      <c r="FV11" s="141"/>
      <c r="FW11" s="142"/>
      <c r="FX11" s="140" t="s">
        <v>1746</v>
      </c>
      <c r="FY11" s="141"/>
      <c r="FZ11" s="142"/>
      <c r="GA11" s="109" t="s">
        <v>1750</v>
      </c>
      <c r="GB11" s="110"/>
      <c r="GC11" s="117"/>
      <c r="GD11" s="140" t="s">
        <v>1751</v>
      </c>
      <c r="GE11" s="141"/>
      <c r="GF11" s="142"/>
      <c r="GG11" s="109" t="s">
        <v>1755</v>
      </c>
      <c r="GH11" s="110"/>
      <c r="GI11" s="117"/>
      <c r="GJ11" s="109" t="s">
        <v>1759</v>
      </c>
      <c r="GK11" s="110"/>
      <c r="GL11" s="117"/>
      <c r="GM11" s="109" t="s">
        <v>1763</v>
      </c>
      <c r="GN11" s="110"/>
      <c r="GO11" s="117"/>
      <c r="GP11" s="109" t="s">
        <v>1767</v>
      </c>
      <c r="GQ11" s="110"/>
      <c r="GR11" s="117"/>
      <c r="GS11" s="109" t="s">
        <v>1771</v>
      </c>
      <c r="GT11" s="110"/>
      <c r="GU11" s="117"/>
      <c r="GV11" s="109" t="s">
        <v>1775</v>
      </c>
      <c r="GW11" s="110"/>
      <c r="GX11" s="117"/>
      <c r="GY11" s="143" t="s">
        <v>1776</v>
      </c>
      <c r="GZ11" s="144"/>
      <c r="HA11" s="145"/>
      <c r="HB11" s="143" t="s">
        <v>1779</v>
      </c>
      <c r="HC11" s="144"/>
      <c r="HD11" s="145"/>
      <c r="HE11" s="143" t="s">
        <v>1782</v>
      </c>
      <c r="HF11" s="144"/>
      <c r="HG11" s="145"/>
      <c r="HH11" s="143" t="s">
        <v>1785</v>
      </c>
      <c r="HI11" s="144"/>
      <c r="HJ11" s="145"/>
      <c r="HK11" s="154" t="s">
        <v>1788</v>
      </c>
      <c r="HL11" s="155"/>
      <c r="HM11" s="156"/>
      <c r="HN11" s="143" t="s">
        <v>1791</v>
      </c>
      <c r="HO11" s="144"/>
      <c r="HP11" s="145"/>
      <c r="HQ11" s="143" t="s">
        <v>1793</v>
      </c>
      <c r="HR11" s="144"/>
      <c r="HS11" s="145"/>
      <c r="HT11" s="143" t="s">
        <v>1796</v>
      </c>
      <c r="HU11" s="144"/>
      <c r="HV11" s="145"/>
      <c r="HW11" s="154" t="s">
        <v>1799</v>
      </c>
      <c r="HX11" s="199"/>
      <c r="HY11" s="48"/>
      <c r="HZ11" s="154" t="s">
        <v>1800</v>
      </c>
      <c r="IA11" s="155"/>
      <c r="IB11" s="156"/>
      <c r="IC11" s="154" t="s">
        <v>1804</v>
      </c>
      <c r="ID11" s="155"/>
      <c r="IE11" s="156"/>
      <c r="IF11" s="143" t="s">
        <v>1805</v>
      </c>
      <c r="IG11" s="144"/>
      <c r="IH11" s="145"/>
      <c r="II11" s="154" t="s">
        <v>1807</v>
      </c>
      <c r="IJ11" s="155"/>
      <c r="IK11" s="156"/>
      <c r="IL11" s="154" t="s">
        <v>1808</v>
      </c>
      <c r="IM11" s="155"/>
      <c r="IN11" s="156"/>
      <c r="IO11" s="143" t="s">
        <v>1809</v>
      </c>
      <c r="IP11" s="144"/>
      <c r="IQ11" s="145"/>
      <c r="IR11" s="143" t="s">
        <v>1813</v>
      </c>
      <c r="IS11" s="144"/>
      <c r="IT11" s="145"/>
      <c r="IU11" s="143" t="s">
        <v>1816</v>
      </c>
      <c r="IV11" s="144"/>
      <c r="IW11" s="145"/>
      <c r="IX11" s="154" t="s">
        <v>1820</v>
      </c>
      <c r="IY11" s="155"/>
      <c r="IZ11" s="156"/>
      <c r="JA11" s="143" t="s">
        <v>1824</v>
      </c>
      <c r="JB11" s="144"/>
      <c r="JC11" s="145"/>
      <c r="JD11" s="143" t="s">
        <v>1825</v>
      </c>
      <c r="JE11" s="144"/>
      <c r="JF11" s="145"/>
      <c r="JG11" s="143" t="s">
        <v>1828</v>
      </c>
      <c r="JH11" s="144"/>
      <c r="JI11" s="145"/>
      <c r="JJ11" s="182" t="s">
        <v>1833</v>
      </c>
      <c r="JK11" s="99"/>
      <c r="JL11" s="98"/>
      <c r="JM11" s="109" t="s">
        <v>1834</v>
      </c>
      <c r="JN11" s="110"/>
      <c r="JO11" s="117"/>
      <c r="JP11" s="109" t="s">
        <v>1838</v>
      </c>
      <c r="JQ11" s="110"/>
      <c r="JR11" s="117"/>
      <c r="JS11" s="109" t="s">
        <v>1839</v>
      </c>
      <c r="JT11" s="110"/>
      <c r="JU11" s="117"/>
      <c r="JV11" s="109" t="s">
        <v>1840</v>
      </c>
      <c r="JW11" s="110"/>
      <c r="JX11" s="117"/>
      <c r="JY11" s="140" t="s">
        <v>1842</v>
      </c>
      <c r="JZ11" s="141"/>
      <c r="KA11" s="142"/>
      <c r="KB11" s="140" t="s">
        <v>1846</v>
      </c>
      <c r="KC11" s="141"/>
      <c r="KD11" s="142"/>
      <c r="KE11" s="109" t="s">
        <v>1848</v>
      </c>
      <c r="KF11" s="110"/>
      <c r="KG11" s="117"/>
      <c r="KH11" s="196" t="s">
        <v>1865</v>
      </c>
      <c r="KI11" s="197"/>
      <c r="KJ11" s="198"/>
      <c r="KK11" s="196" t="s">
        <v>1869</v>
      </c>
      <c r="KL11" s="197"/>
      <c r="KM11" s="198"/>
      <c r="KN11" s="200" t="s">
        <v>1873</v>
      </c>
      <c r="KO11" s="201"/>
      <c r="KP11" s="202"/>
      <c r="KQ11" s="200" t="s">
        <v>1876</v>
      </c>
      <c r="KR11" s="201"/>
      <c r="KS11" s="202"/>
      <c r="KT11" s="200" t="s">
        <v>1879</v>
      </c>
      <c r="KU11" s="201"/>
      <c r="KV11" s="202"/>
      <c r="KW11" s="200" t="s">
        <v>1882</v>
      </c>
      <c r="KX11" s="201"/>
      <c r="KY11" s="202"/>
      <c r="KZ11" s="203" t="s">
        <v>1883</v>
      </c>
      <c r="LA11" s="204"/>
      <c r="LB11" s="205"/>
      <c r="LC11" s="200" t="s">
        <v>1884</v>
      </c>
      <c r="LD11" s="201"/>
      <c r="LE11" s="202"/>
      <c r="LF11" s="200" t="s">
        <v>1887</v>
      </c>
      <c r="LG11" s="201"/>
      <c r="LH11" s="202"/>
      <c r="LI11" s="200" t="s">
        <v>1890</v>
      </c>
      <c r="LJ11" s="201"/>
      <c r="LK11" s="202"/>
      <c r="LL11" s="200" t="s">
        <v>1891</v>
      </c>
      <c r="LM11" s="201"/>
      <c r="LN11" s="202"/>
      <c r="LO11" s="203" t="s">
        <v>1894</v>
      </c>
      <c r="LP11" s="204"/>
      <c r="LQ11" s="205"/>
      <c r="LR11" s="200" t="s">
        <v>1897</v>
      </c>
      <c r="LS11" s="201"/>
      <c r="LT11" s="202"/>
      <c r="LU11" s="200" t="s">
        <v>1901</v>
      </c>
      <c r="LV11" s="201"/>
      <c r="LW11" s="201"/>
      <c r="LX11" s="209" t="s">
        <v>1771</v>
      </c>
      <c r="LY11" s="209"/>
      <c r="LZ11" s="209"/>
      <c r="MA11" s="206" t="s">
        <v>1916</v>
      </c>
      <c r="MB11" s="207"/>
      <c r="MC11" s="208"/>
      <c r="MD11" s="196" t="s">
        <v>1917</v>
      </c>
      <c r="ME11" s="197"/>
      <c r="MF11" s="198"/>
      <c r="MG11" s="196" t="s">
        <v>1921</v>
      </c>
      <c r="MH11" s="197"/>
      <c r="MI11" s="198"/>
      <c r="MJ11" s="206" t="s">
        <v>1925</v>
      </c>
      <c r="MK11" s="207"/>
      <c r="ML11" s="208"/>
      <c r="MM11" s="196" t="s">
        <v>1929</v>
      </c>
      <c r="MN11" s="197"/>
      <c r="MO11" s="198"/>
      <c r="MP11" s="196" t="s">
        <v>1930</v>
      </c>
      <c r="MQ11" s="197"/>
      <c r="MR11" s="198"/>
      <c r="MS11" s="196" t="s">
        <v>1934</v>
      </c>
      <c r="MT11" s="197"/>
      <c r="MU11" s="198"/>
      <c r="MV11" s="196" t="s">
        <v>1938</v>
      </c>
      <c r="MW11" s="197"/>
      <c r="MX11" s="198"/>
      <c r="MY11" s="196" t="s">
        <v>1939</v>
      </c>
      <c r="MZ11" s="197"/>
      <c r="NA11" s="198"/>
      <c r="NB11" s="196" t="s">
        <v>1943</v>
      </c>
      <c r="NC11" s="197"/>
      <c r="ND11" s="198"/>
      <c r="NE11" s="196" t="s">
        <v>1947</v>
      </c>
      <c r="NF11" s="197"/>
      <c r="NG11" s="198"/>
      <c r="NH11" s="196" t="s">
        <v>1951</v>
      </c>
      <c r="NI11" s="197"/>
      <c r="NJ11" s="198"/>
      <c r="NK11" s="196" t="s">
        <v>1955</v>
      </c>
      <c r="NL11" s="197"/>
      <c r="NM11" s="198"/>
      <c r="NN11" s="196" t="s">
        <v>1959</v>
      </c>
      <c r="NO11" s="197"/>
      <c r="NP11" s="198"/>
      <c r="NQ11" s="196" t="s">
        <v>1963</v>
      </c>
      <c r="NR11" s="197"/>
      <c r="NS11" s="198"/>
      <c r="NT11" s="206" t="s">
        <v>1967</v>
      </c>
      <c r="NU11" s="207"/>
      <c r="NV11" s="208"/>
      <c r="NW11" s="196" t="s">
        <v>1971</v>
      </c>
      <c r="NX11" s="197"/>
      <c r="NY11" s="198"/>
      <c r="NZ11" s="196" t="s">
        <v>1975</v>
      </c>
      <c r="OA11" s="197"/>
      <c r="OB11" s="198"/>
      <c r="OC11" s="143" t="s">
        <v>1979</v>
      </c>
      <c r="OD11" s="144"/>
      <c r="OE11" s="145"/>
      <c r="OF11" s="109" t="s">
        <v>1982</v>
      </c>
      <c r="OG11" s="110"/>
      <c r="OH11" s="117"/>
      <c r="OI11" s="143" t="s">
        <v>1986</v>
      </c>
      <c r="OJ11" s="144"/>
      <c r="OK11" s="145"/>
      <c r="OL11" s="143" t="s">
        <v>1989</v>
      </c>
      <c r="OM11" s="144"/>
      <c r="ON11" s="145"/>
      <c r="OO11" s="143" t="s">
        <v>1992</v>
      </c>
      <c r="OP11" s="144"/>
      <c r="OQ11" s="145"/>
      <c r="OR11" s="143" t="s">
        <v>1995</v>
      </c>
      <c r="OS11" s="144"/>
      <c r="OT11" s="145"/>
      <c r="OU11" s="143" t="s">
        <v>1998</v>
      </c>
      <c r="OV11" s="144"/>
      <c r="OW11" s="145"/>
      <c r="OX11" s="143" t="s">
        <v>2001</v>
      </c>
      <c r="OY11" s="144"/>
      <c r="OZ11" s="145"/>
      <c r="PA11" s="143" t="s">
        <v>2002</v>
      </c>
      <c r="PB11" s="144"/>
      <c r="PC11" s="145"/>
      <c r="PD11" s="109" t="s">
        <v>2005</v>
      </c>
      <c r="PE11" s="110"/>
      <c r="PF11" s="117"/>
      <c r="PG11" s="109" t="s">
        <v>2009</v>
      </c>
      <c r="PH11" s="110"/>
      <c r="PI11" s="117"/>
      <c r="PJ11" s="109" t="s">
        <v>2011</v>
      </c>
      <c r="PK11" s="110"/>
      <c r="PL11" s="117"/>
      <c r="PM11" s="109" t="s">
        <v>2015</v>
      </c>
      <c r="PN11" s="110"/>
      <c r="PO11" s="117"/>
      <c r="PP11" s="109" t="s">
        <v>2019</v>
      </c>
      <c r="PQ11" s="110"/>
      <c r="PR11" s="117"/>
      <c r="PS11" s="109" t="s">
        <v>2023</v>
      </c>
      <c r="PT11" s="110"/>
      <c r="PU11" s="117"/>
      <c r="PV11" s="109" t="s">
        <v>2027</v>
      </c>
      <c r="PW11" s="110"/>
      <c r="PX11" s="117"/>
      <c r="PY11" s="109" t="s">
        <v>2034</v>
      </c>
      <c r="PZ11" s="110"/>
      <c r="QA11" s="117"/>
      <c r="QB11" s="109" t="s">
        <v>2035</v>
      </c>
      <c r="QC11" s="110"/>
      <c r="QD11" s="117"/>
      <c r="QE11" s="109" t="s">
        <v>2038</v>
      </c>
      <c r="QF11" s="110"/>
      <c r="QG11" s="117"/>
      <c r="QH11" s="109" t="s">
        <v>2042</v>
      </c>
      <c r="QI11" s="110"/>
      <c r="QJ11" s="117"/>
      <c r="QK11" s="109" t="s">
        <v>2046</v>
      </c>
      <c r="QL11" s="110"/>
      <c r="QM11" s="117"/>
      <c r="QN11" s="109" t="s">
        <v>2050</v>
      </c>
      <c r="QO11" s="110"/>
      <c r="QP11" s="117"/>
      <c r="QQ11" s="109" t="s">
        <v>2053</v>
      </c>
      <c r="QR11" s="110"/>
      <c r="QS11" s="117"/>
      <c r="QT11" s="109" t="s">
        <v>2055</v>
      </c>
      <c r="QU11" s="110"/>
      <c r="QV11" s="117"/>
      <c r="QW11" s="109" t="s">
        <v>2059</v>
      </c>
      <c r="QX11" s="110"/>
      <c r="QY11" s="117"/>
      <c r="QZ11" s="109" t="s">
        <v>2063</v>
      </c>
      <c r="RA11" s="110"/>
      <c r="RB11" s="117"/>
      <c r="RC11" s="109" t="s">
        <v>2067</v>
      </c>
      <c r="RD11" s="110"/>
      <c r="RE11" s="117"/>
      <c r="RF11" s="109" t="s">
        <v>2069</v>
      </c>
      <c r="RG11" s="110"/>
      <c r="RH11" s="117"/>
      <c r="RI11" s="109" t="s">
        <v>2073</v>
      </c>
      <c r="RJ11" s="110"/>
      <c r="RK11" s="117"/>
      <c r="RL11" s="109" t="s">
        <v>2077</v>
      </c>
      <c r="RM11" s="110"/>
      <c r="RN11" s="117"/>
      <c r="RO11" s="109" t="s">
        <v>2081</v>
      </c>
      <c r="RP11" s="110"/>
      <c r="RQ11" s="117"/>
      <c r="RR11" s="109" t="s">
        <v>2085</v>
      </c>
      <c r="RS11" s="110"/>
      <c r="RT11" s="117"/>
      <c r="RU11" s="109" t="s">
        <v>2089</v>
      </c>
      <c r="RV11" s="110"/>
      <c r="RW11" s="117"/>
      <c r="RX11" s="109" t="s">
        <v>2092</v>
      </c>
      <c r="RY11" s="110"/>
      <c r="RZ11" s="117"/>
      <c r="SA11" s="109" t="s">
        <v>2096</v>
      </c>
      <c r="SB11" s="110"/>
      <c r="SC11" s="117"/>
      <c r="SD11" s="109" t="s">
        <v>2100</v>
      </c>
      <c r="SE11" s="110"/>
      <c r="SF11" s="117"/>
      <c r="SG11" s="109" t="s">
        <v>2101</v>
      </c>
      <c r="SH11" s="110"/>
      <c r="SI11" s="117"/>
      <c r="SJ11" s="109" t="s">
        <v>2105</v>
      </c>
      <c r="SK11" s="110"/>
      <c r="SL11" s="117"/>
      <c r="SM11" s="109" t="s">
        <v>2109</v>
      </c>
      <c r="SN11" s="110"/>
      <c r="SO11" s="117"/>
      <c r="SP11" s="109" t="s">
        <v>2112</v>
      </c>
      <c r="SQ11" s="110"/>
      <c r="SR11" s="117"/>
      <c r="SS11" s="109" t="s">
        <v>2116</v>
      </c>
      <c r="ST11" s="110"/>
      <c r="SU11" s="117"/>
      <c r="SV11" s="109" t="s">
        <v>2120</v>
      </c>
      <c r="SW11" s="110"/>
      <c r="SX11" s="117"/>
      <c r="SY11" s="109" t="s">
        <v>2124</v>
      </c>
      <c r="SZ11" s="110"/>
      <c r="TA11" s="117"/>
      <c r="TB11" s="109" t="s">
        <v>2128</v>
      </c>
      <c r="TC11" s="110"/>
      <c r="TD11" s="117"/>
      <c r="TE11" s="109" t="s">
        <v>2132</v>
      </c>
      <c r="TF11" s="110"/>
      <c r="TG11" s="117"/>
      <c r="TH11" s="109" t="s">
        <v>1318</v>
      </c>
      <c r="TI11" s="110"/>
      <c r="TJ11" s="117"/>
      <c r="TK11" s="109" t="s">
        <v>2137</v>
      </c>
      <c r="TL11" s="110"/>
      <c r="TM11" s="117"/>
      <c r="TN11" s="109" t="s">
        <v>2148</v>
      </c>
      <c r="TO11" s="110"/>
      <c r="TP11" s="117"/>
      <c r="TQ11" s="109" t="s">
        <v>2152</v>
      </c>
      <c r="TR11" s="110"/>
      <c r="TS11" s="117"/>
      <c r="TT11" s="109" t="s">
        <v>2156</v>
      </c>
      <c r="TU11" s="110"/>
      <c r="TV11" s="117"/>
      <c r="TW11" s="109" t="s">
        <v>2160</v>
      </c>
      <c r="TX11" s="110"/>
      <c r="TY11" s="117"/>
      <c r="TZ11" s="109" t="s">
        <v>2164</v>
      </c>
      <c r="UA11" s="110"/>
      <c r="UB11" s="117"/>
      <c r="UC11" s="109" t="s">
        <v>2168</v>
      </c>
      <c r="UD11" s="110"/>
      <c r="UE11" s="117"/>
      <c r="UF11" s="109" t="s">
        <v>2172</v>
      </c>
      <c r="UG11" s="110"/>
      <c r="UH11" s="117"/>
      <c r="UI11" s="109" t="s">
        <v>2176</v>
      </c>
      <c r="UJ11" s="110"/>
      <c r="UK11" s="117"/>
      <c r="UL11" s="109" t="s">
        <v>2180</v>
      </c>
      <c r="UM11" s="110"/>
      <c r="UN11" s="117"/>
      <c r="UO11" s="109" t="s">
        <v>2184</v>
      </c>
      <c r="UP11" s="110"/>
      <c r="UQ11" s="117"/>
      <c r="UR11" s="109" t="s">
        <v>2187</v>
      </c>
      <c r="US11" s="110"/>
      <c r="UT11" s="117"/>
      <c r="UU11" s="109" t="s">
        <v>2191</v>
      </c>
      <c r="UV11" s="110"/>
      <c r="UW11" s="117"/>
      <c r="UX11" s="109" t="s">
        <v>2195</v>
      </c>
      <c r="UY11" s="110"/>
      <c r="UZ11" s="117"/>
      <c r="VA11" s="109" t="s">
        <v>2197</v>
      </c>
      <c r="VB11" s="110"/>
      <c r="VC11" s="117"/>
      <c r="VD11" s="109" t="s">
        <v>2199</v>
      </c>
      <c r="VE11" s="110"/>
      <c r="VF11" s="117"/>
      <c r="VG11" s="109" t="s">
        <v>2203</v>
      </c>
      <c r="VH11" s="110"/>
      <c r="VI11" s="117"/>
      <c r="VJ11" s="109" t="s">
        <v>1307</v>
      </c>
      <c r="VK11" s="110"/>
      <c r="VL11" s="117"/>
      <c r="VM11" s="109" t="s">
        <v>2208</v>
      </c>
      <c r="VN11" s="110"/>
      <c r="VO11" s="117"/>
      <c r="VP11" s="109" t="s">
        <v>2212</v>
      </c>
      <c r="VQ11" s="110"/>
      <c r="VR11" s="117"/>
      <c r="VS11" s="109" t="s">
        <v>2214</v>
      </c>
      <c r="VT11" s="110"/>
      <c r="VU11" s="117"/>
      <c r="VV11" s="109" t="s">
        <v>2218</v>
      </c>
      <c r="VW11" s="110"/>
      <c r="VX11" s="117"/>
      <c r="VY11" s="109" t="s">
        <v>2222</v>
      </c>
      <c r="VZ11" s="110"/>
      <c r="WA11" s="117"/>
      <c r="WB11" s="109" t="s">
        <v>2225</v>
      </c>
      <c r="WC11" s="110"/>
      <c r="WD11" s="117"/>
      <c r="WE11" s="109" t="s">
        <v>2229</v>
      </c>
      <c r="WF11" s="110"/>
      <c r="WG11" s="117"/>
      <c r="WH11" s="109" t="s">
        <v>2233</v>
      </c>
      <c r="WI11" s="110"/>
      <c r="WJ11" s="117"/>
      <c r="WK11" s="109" t="s">
        <v>2237</v>
      </c>
      <c r="WL11" s="110"/>
      <c r="WM11" s="117"/>
      <c r="WN11" s="109" t="s">
        <v>2239</v>
      </c>
      <c r="WO11" s="110"/>
      <c r="WP11" s="117"/>
      <c r="WQ11" s="109" t="s">
        <v>2243</v>
      </c>
      <c r="WR11" s="110"/>
      <c r="WS11" s="117"/>
      <c r="WT11" s="109" t="s">
        <v>2247</v>
      </c>
      <c r="WU11" s="110"/>
      <c r="WV11" s="117"/>
      <c r="WW11" s="109" t="s">
        <v>2251</v>
      </c>
      <c r="WX11" s="110"/>
      <c r="WY11" s="117"/>
      <c r="WZ11" s="109" t="s">
        <v>2255</v>
      </c>
      <c r="XA11" s="110"/>
      <c r="XB11" s="117"/>
      <c r="XC11" s="109" t="s">
        <v>2259</v>
      </c>
      <c r="XD11" s="110"/>
      <c r="XE11" s="117"/>
      <c r="XF11" s="109" t="s">
        <v>2261</v>
      </c>
      <c r="XG11" s="110"/>
      <c r="XH11" s="117"/>
      <c r="XI11" s="109" t="s">
        <v>2265</v>
      </c>
      <c r="XJ11" s="110"/>
      <c r="XK11" s="170"/>
      <c r="XL11" s="169" t="s">
        <v>2269</v>
      </c>
      <c r="XM11" s="110"/>
      <c r="XN11" s="170"/>
      <c r="XO11" s="169" t="s">
        <v>2271</v>
      </c>
      <c r="XP11" s="110"/>
      <c r="XQ11" s="117"/>
      <c r="XR11" s="109" t="s">
        <v>2275</v>
      </c>
      <c r="XS11" s="110"/>
      <c r="XT11" s="117"/>
      <c r="XU11" s="109" t="s">
        <v>2279</v>
      </c>
      <c r="XV11" s="110"/>
      <c r="XW11" s="117"/>
      <c r="XX11" s="109" t="s">
        <v>2280</v>
      </c>
      <c r="XY11" s="110"/>
      <c r="XZ11" s="117"/>
      <c r="YA11" s="109" t="s">
        <v>2284</v>
      </c>
      <c r="YB11" s="110"/>
      <c r="YC11" s="117"/>
      <c r="YD11" s="109" t="s">
        <v>2288</v>
      </c>
      <c r="YE11" s="110"/>
      <c r="YF11" s="117"/>
      <c r="YG11" s="109" t="s">
        <v>2290</v>
      </c>
      <c r="YH11" s="110"/>
      <c r="YI11" s="117"/>
      <c r="YJ11" s="109" t="s">
        <v>2294</v>
      </c>
      <c r="YK11" s="110"/>
      <c r="YL11" s="117"/>
      <c r="YM11" s="109" t="s">
        <v>2297</v>
      </c>
      <c r="YN11" s="110"/>
      <c r="YO11" s="117"/>
      <c r="YP11" s="109" t="s">
        <v>2301</v>
      </c>
      <c r="YQ11" s="110"/>
      <c r="YR11" s="117"/>
      <c r="YS11" s="109" t="s">
        <v>2305</v>
      </c>
      <c r="YT11" s="110"/>
      <c r="YU11" s="117"/>
      <c r="YV11" s="109" t="s">
        <v>2307</v>
      </c>
      <c r="YW11" s="110"/>
      <c r="YX11" s="117"/>
      <c r="YY11" s="109" t="s">
        <v>2311</v>
      </c>
      <c r="YZ11" s="110"/>
      <c r="ZA11" s="117"/>
      <c r="ZB11" s="109" t="s">
        <v>2315</v>
      </c>
      <c r="ZC11" s="110"/>
      <c r="ZD11" s="117"/>
      <c r="ZE11" s="109" t="s">
        <v>2319</v>
      </c>
      <c r="ZF11" s="110"/>
      <c r="ZG11" s="117"/>
      <c r="ZH11" s="182" t="s">
        <v>2326</v>
      </c>
      <c r="ZI11" s="183"/>
      <c r="ZJ11" s="184"/>
      <c r="ZK11" s="109" t="s">
        <v>2327</v>
      </c>
      <c r="ZL11" s="110"/>
      <c r="ZM11" s="117"/>
      <c r="ZN11" s="109" t="s">
        <v>2331</v>
      </c>
      <c r="ZO11" s="110"/>
      <c r="ZP11" s="117"/>
    </row>
    <row r="12" spans="1:692" ht="132.6" thickBot="1" x14ac:dyDescent="0.35">
      <c r="A12" s="101"/>
      <c r="B12" s="101"/>
      <c r="C12" s="20" t="s">
        <v>1558</v>
      </c>
      <c r="D12" s="21" t="s">
        <v>1559</v>
      </c>
      <c r="E12" s="22" t="s">
        <v>1560</v>
      </c>
      <c r="F12" s="20" t="s">
        <v>1562</v>
      </c>
      <c r="G12" s="21" t="s">
        <v>1563</v>
      </c>
      <c r="H12" s="22" t="s">
        <v>1564</v>
      </c>
      <c r="I12" s="20" t="s">
        <v>480</v>
      </c>
      <c r="J12" s="21" t="s">
        <v>1566</v>
      </c>
      <c r="K12" s="22" t="s">
        <v>482</v>
      </c>
      <c r="L12" s="20" t="s">
        <v>1568</v>
      </c>
      <c r="M12" s="21" t="s">
        <v>1569</v>
      </c>
      <c r="N12" s="22" t="s">
        <v>1570</v>
      </c>
      <c r="O12" s="20" t="s">
        <v>1572</v>
      </c>
      <c r="P12" s="21" t="s">
        <v>1573</v>
      </c>
      <c r="Q12" s="22" t="s">
        <v>1574</v>
      </c>
      <c r="R12" s="20" t="s">
        <v>1275</v>
      </c>
      <c r="S12" s="21" t="s">
        <v>1276</v>
      </c>
      <c r="T12" s="22" t="s">
        <v>1277</v>
      </c>
      <c r="U12" s="20" t="s">
        <v>1577</v>
      </c>
      <c r="V12" s="21" t="s">
        <v>1578</v>
      </c>
      <c r="W12" s="22" t="s">
        <v>1579</v>
      </c>
      <c r="X12" s="20" t="s">
        <v>1581</v>
      </c>
      <c r="Y12" s="21" t="s">
        <v>1582</v>
      </c>
      <c r="Z12" s="22" t="s">
        <v>1583</v>
      </c>
      <c r="AA12" s="20" t="s">
        <v>1585</v>
      </c>
      <c r="AB12" s="21" t="s">
        <v>1586</v>
      </c>
      <c r="AC12" s="22" t="s">
        <v>1587</v>
      </c>
      <c r="AD12" s="20" t="s">
        <v>1589</v>
      </c>
      <c r="AE12" s="21" t="s">
        <v>1590</v>
      </c>
      <c r="AF12" s="22" t="s">
        <v>1591</v>
      </c>
      <c r="AG12" s="20" t="s">
        <v>1593</v>
      </c>
      <c r="AH12" s="21" t="s">
        <v>1594</v>
      </c>
      <c r="AI12" s="22" t="s">
        <v>1595</v>
      </c>
      <c r="AJ12" s="20" t="s">
        <v>1597</v>
      </c>
      <c r="AK12" s="21" t="s">
        <v>1598</v>
      </c>
      <c r="AL12" s="22" t="s">
        <v>1599</v>
      </c>
      <c r="AM12" s="20" t="s">
        <v>1601</v>
      </c>
      <c r="AN12" s="21" t="s">
        <v>1602</v>
      </c>
      <c r="AO12" s="22" t="s">
        <v>1603</v>
      </c>
      <c r="AP12" s="38" t="s">
        <v>1605</v>
      </c>
      <c r="AQ12" s="49" t="s">
        <v>1606</v>
      </c>
      <c r="AR12" s="49" t="s">
        <v>1607</v>
      </c>
      <c r="AS12" s="20" t="s">
        <v>1609</v>
      </c>
      <c r="AT12" s="21" t="s">
        <v>1610</v>
      </c>
      <c r="AU12" s="22" t="s">
        <v>1611</v>
      </c>
      <c r="AV12" s="20" t="s">
        <v>1613</v>
      </c>
      <c r="AW12" s="21" t="s">
        <v>1614</v>
      </c>
      <c r="AX12" s="22" t="s">
        <v>1615</v>
      </c>
      <c r="AY12" s="20" t="s">
        <v>1617</v>
      </c>
      <c r="AZ12" s="21" t="s">
        <v>1618</v>
      </c>
      <c r="BA12" s="22" t="s">
        <v>1619</v>
      </c>
      <c r="BB12" s="20" t="s">
        <v>691</v>
      </c>
      <c r="BC12" s="21" t="s">
        <v>1621</v>
      </c>
      <c r="BD12" s="21" t="s">
        <v>1622</v>
      </c>
      <c r="BE12" s="20" t="s">
        <v>1624</v>
      </c>
      <c r="BF12" s="21" t="s">
        <v>1625</v>
      </c>
      <c r="BG12" s="21" t="s">
        <v>1626</v>
      </c>
      <c r="BH12" s="20" t="s">
        <v>691</v>
      </c>
      <c r="BI12" s="21" t="s">
        <v>1621</v>
      </c>
      <c r="BJ12" s="22" t="s">
        <v>1622</v>
      </c>
      <c r="BK12" s="20" t="s">
        <v>1320</v>
      </c>
      <c r="BL12" s="21" t="s">
        <v>1321</v>
      </c>
      <c r="BM12" s="22" t="s">
        <v>1322</v>
      </c>
      <c r="BN12" s="20" t="s">
        <v>1630</v>
      </c>
      <c r="BO12" s="21" t="s">
        <v>1631</v>
      </c>
      <c r="BP12" s="22" t="s">
        <v>1632</v>
      </c>
      <c r="BQ12" s="20" t="s">
        <v>1634</v>
      </c>
      <c r="BR12" s="21" t="s">
        <v>1635</v>
      </c>
      <c r="BS12" s="22" t="s">
        <v>1636</v>
      </c>
      <c r="BT12" s="20" t="s">
        <v>1638</v>
      </c>
      <c r="BU12" s="21" t="s">
        <v>1639</v>
      </c>
      <c r="BV12" s="22" t="s">
        <v>1640</v>
      </c>
      <c r="BW12" s="20" t="s">
        <v>1642</v>
      </c>
      <c r="BX12" s="21" t="s">
        <v>1643</v>
      </c>
      <c r="BY12" s="22" t="s">
        <v>1644</v>
      </c>
      <c r="BZ12" s="20" t="s">
        <v>1646</v>
      </c>
      <c r="CA12" s="21" t="s">
        <v>1297</v>
      </c>
      <c r="CB12" s="22" t="s">
        <v>1647</v>
      </c>
      <c r="CC12" s="55" t="s">
        <v>1649</v>
      </c>
      <c r="CD12" s="56" t="s">
        <v>1650</v>
      </c>
      <c r="CE12" s="57" t="s">
        <v>1651</v>
      </c>
      <c r="CF12" s="55" t="s">
        <v>170</v>
      </c>
      <c r="CG12" s="21" t="s">
        <v>1297</v>
      </c>
      <c r="CH12" s="22" t="s">
        <v>1647</v>
      </c>
      <c r="CI12" s="20" t="s">
        <v>48</v>
      </c>
      <c r="CJ12" s="21" t="s">
        <v>49</v>
      </c>
      <c r="CK12" s="22" t="s">
        <v>50</v>
      </c>
      <c r="CL12" s="20" t="s">
        <v>1655</v>
      </c>
      <c r="CM12" s="21" t="s">
        <v>1656</v>
      </c>
      <c r="CN12" s="22" t="s">
        <v>1657</v>
      </c>
      <c r="CO12" s="20" t="s">
        <v>526</v>
      </c>
      <c r="CP12" s="21" t="s">
        <v>551</v>
      </c>
      <c r="CQ12" s="22" t="s">
        <v>556</v>
      </c>
      <c r="CR12" s="20" t="s">
        <v>1282</v>
      </c>
      <c r="CS12" s="21" t="s">
        <v>1283</v>
      </c>
      <c r="CT12" s="22" t="s">
        <v>1660</v>
      </c>
      <c r="CU12" s="20" t="s">
        <v>1280</v>
      </c>
      <c r="CV12" s="21" t="s">
        <v>1281</v>
      </c>
      <c r="CW12" s="22" t="s">
        <v>1661</v>
      </c>
      <c r="CX12" s="20" t="s">
        <v>526</v>
      </c>
      <c r="CY12" s="21" t="s">
        <v>551</v>
      </c>
      <c r="CZ12" s="22" t="s">
        <v>1080</v>
      </c>
      <c r="DA12" s="20" t="s">
        <v>1664</v>
      </c>
      <c r="DB12" s="21" t="s">
        <v>1665</v>
      </c>
      <c r="DC12" s="22" t="s">
        <v>1666</v>
      </c>
      <c r="DD12" s="20" t="s">
        <v>1668</v>
      </c>
      <c r="DE12" s="21" t="s">
        <v>1669</v>
      </c>
      <c r="DF12" s="22" t="s">
        <v>1670</v>
      </c>
      <c r="DG12" s="20" t="s">
        <v>1672</v>
      </c>
      <c r="DH12" s="21" t="s">
        <v>1673</v>
      </c>
      <c r="DI12" s="22" t="s">
        <v>1674</v>
      </c>
      <c r="DJ12" s="20" t="s">
        <v>1676</v>
      </c>
      <c r="DK12" s="21" t="s">
        <v>1677</v>
      </c>
      <c r="DL12" s="22" t="s">
        <v>1678</v>
      </c>
      <c r="DM12" s="20" t="s">
        <v>1680</v>
      </c>
      <c r="DN12" s="21" t="s">
        <v>1681</v>
      </c>
      <c r="DO12" s="22" t="s">
        <v>1682</v>
      </c>
      <c r="DP12" s="20" t="s">
        <v>1286</v>
      </c>
      <c r="DQ12" s="21" t="s">
        <v>1287</v>
      </c>
      <c r="DR12" s="22" t="s">
        <v>1684</v>
      </c>
      <c r="DS12" s="20" t="s">
        <v>1686</v>
      </c>
      <c r="DT12" s="21" t="s">
        <v>1687</v>
      </c>
      <c r="DU12" s="22" t="s">
        <v>1688</v>
      </c>
      <c r="DV12" s="20" t="s">
        <v>261</v>
      </c>
      <c r="DW12" s="21" t="s">
        <v>1690</v>
      </c>
      <c r="DX12" s="22" t="s">
        <v>1691</v>
      </c>
      <c r="DY12" s="20" t="s">
        <v>196</v>
      </c>
      <c r="DZ12" s="21" t="s">
        <v>707</v>
      </c>
      <c r="EA12" s="22" t="s">
        <v>225</v>
      </c>
      <c r="EB12" s="20" t="s">
        <v>1694</v>
      </c>
      <c r="EC12" s="21" t="s">
        <v>1695</v>
      </c>
      <c r="ED12" s="22" t="s">
        <v>1696</v>
      </c>
      <c r="EE12" s="20" t="s">
        <v>583</v>
      </c>
      <c r="EF12" s="21" t="s">
        <v>1288</v>
      </c>
      <c r="EG12" s="22" t="s">
        <v>1698</v>
      </c>
      <c r="EH12" s="20" t="s">
        <v>48</v>
      </c>
      <c r="EI12" s="21" t="s">
        <v>49</v>
      </c>
      <c r="EJ12" s="22" t="s">
        <v>50</v>
      </c>
      <c r="EK12" s="20" t="s">
        <v>526</v>
      </c>
      <c r="EL12" s="21" t="s">
        <v>551</v>
      </c>
      <c r="EM12" s="22" t="s">
        <v>556</v>
      </c>
      <c r="EN12" s="20" t="s">
        <v>1295</v>
      </c>
      <c r="EO12" s="21" t="s">
        <v>1296</v>
      </c>
      <c r="EP12" s="22" t="s">
        <v>1702</v>
      </c>
      <c r="EQ12" s="20" t="s">
        <v>1704</v>
      </c>
      <c r="ER12" s="21" t="s">
        <v>1705</v>
      </c>
      <c r="ES12" s="22" t="s">
        <v>1706</v>
      </c>
      <c r="ET12" s="20" t="s">
        <v>1708</v>
      </c>
      <c r="EU12" s="21" t="s">
        <v>1709</v>
      </c>
      <c r="EV12" s="22" t="s">
        <v>1710</v>
      </c>
      <c r="EW12" s="20" t="s">
        <v>1712</v>
      </c>
      <c r="EX12" s="21" t="s">
        <v>1713</v>
      </c>
      <c r="EY12" s="22" t="s">
        <v>1714</v>
      </c>
      <c r="EZ12" s="20" t="s">
        <v>1716</v>
      </c>
      <c r="FA12" s="21" t="s">
        <v>1717</v>
      </c>
      <c r="FB12" s="22" t="s">
        <v>1718</v>
      </c>
      <c r="FC12" s="20" t="s">
        <v>1720</v>
      </c>
      <c r="FD12" s="21" t="s">
        <v>1721</v>
      </c>
      <c r="FE12" s="22" t="s">
        <v>1722</v>
      </c>
      <c r="FF12" s="20" t="s">
        <v>1724</v>
      </c>
      <c r="FG12" s="21" t="s">
        <v>1725</v>
      </c>
      <c r="FH12" s="22" t="s">
        <v>1726</v>
      </c>
      <c r="FI12" s="20" t="s">
        <v>1728</v>
      </c>
      <c r="FJ12" s="21" t="s">
        <v>1864</v>
      </c>
      <c r="FK12" s="22" t="s">
        <v>1729</v>
      </c>
      <c r="FL12" s="20" t="s">
        <v>1731</v>
      </c>
      <c r="FM12" s="21" t="s">
        <v>1732</v>
      </c>
      <c r="FN12" s="22" t="s">
        <v>1733</v>
      </c>
      <c r="FO12" s="20" t="s">
        <v>1735</v>
      </c>
      <c r="FP12" s="21" t="s">
        <v>1736</v>
      </c>
      <c r="FQ12" s="22" t="s">
        <v>1737</v>
      </c>
      <c r="FR12" s="20" t="s">
        <v>1739</v>
      </c>
      <c r="FS12" s="21" t="s">
        <v>1740</v>
      </c>
      <c r="FT12" s="22" t="s">
        <v>1741</v>
      </c>
      <c r="FU12" s="20" t="s">
        <v>1743</v>
      </c>
      <c r="FV12" s="21" t="s">
        <v>1744</v>
      </c>
      <c r="FW12" s="22" t="s">
        <v>1745</v>
      </c>
      <c r="FX12" s="20" t="s">
        <v>1747</v>
      </c>
      <c r="FY12" s="21" t="s">
        <v>1748</v>
      </c>
      <c r="FZ12" s="22" t="s">
        <v>1749</v>
      </c>
      <c r="GA12" s="20" t="s">
        <v>340</v>
      </c>
      <c r="GB12" s="21" t="s">
        <v>647</v>
      </c>
      <c r="GC12" s="22" t="s">
        <v>549</v>
      </c>
      <c r="GD12" s="20" t="s">
        <v>1752</v>
      </c>
      <c r="GE12" s="21" t="s">
        <v>1753</v>
      </c>
      <c r="GF12" s="22" t="s">
        <v>1754</v>
      </c>
      <c r="GG12" s="20" t="s">
        <v>1756</v>
      </c>
      <c r="GH12" s="21" t="s">
        <v>1757</v>
      </c>
      <c r="GI12" s="22" t="s">
        <v>1758</v>
      </c>
      <c r="GJ12" s="20" t="s">
        <v>1760</v>
      </c>
      <c r="GK12" s="21" t="s">
        <v>1761</v>
      </c>
      <c r="GL12" s="22" t="s">
        <v>1762</v>
      </c>
      <c r="GM12" s="20" t="s">
        <v>1764</v>
      </c>
      <c r="GN12" s="21" t="s">
        <v>1765</v>
      </c>
      <c r="GO12" s="22" t="s">
        <v>1766</v>
      </c>
      <c r="GP12" s="20" t="s">
        <v>1768</v>
      </c>
      <c r="GQ12" s="21" t="s">
        <v>1769</v>
      </c>
      <c r="GR12" s="22" t="s">
        <v>1770</v>
      </c>
      <c r="GS12" s="20" t="s">
        <v>1772</v>
      </c>
      <c r="GT12" s="21" t="s">
        <v>1773</v>
      </c>
      <c r="GU12" s="22" t="s">
        <v>1774</v>
      </c>
      <c r="GV12" s="20" t="s">
        <v>1310</v>
      </c>
      <c r="GW12" s="21" t="s">
        <v>1311</v>
      </c>
      <c r="GX12" s="22" t="s">
        <v>50</v>
      </c>
      <c r="GY12" s="44" t="s">
        <v>1777</v>
      </c>
      <c r="GZ12" s="21" t="s">
        <v>1852</v>
      </c>
      <c r="HA12" s="43" t="s">
        <v>1778</v>
      </c>
      <c r="HB12" s="44" t="s">
        <v>1780</v>
      </c>
      <c r="HC12" s="21" t="s">
        <v>1853</v>
      </c>
      <c r="HD12" s="43" t="s">
        <v>1781</v>
      </c>
      <c r="HE12" s="44" t="s">
        <v>1783</v>
      </c>
      <c r="HF12" s="21" t="s">
        <v>1854</v>
      </c>
      <c r="HG12" s="43" t="s">
        <v>1784</v>
      </c>
      <c r="HH12" s="44" t="s">
        <v>1786</v>
      </c>
      <c r="HI12" s="21" t="s">
        <v>1855</v>
      </c>
      <c r="HJ12" s="43" t="s">
        <v>1787</v>
      </c>
      <c r="HK12" s="44" t="s">
        <v>1789</v>
      </c>
      <c r="HL12" s="21" t="s">
        <v>1856</v>
      </c>
      <c r="HM12" s="43" t="s">
        <v>1790</v>
      </c>
      <c r="HN12" s="44" t="s">
        <v>1298</v>
      </c>
      <c r="HO12" s="21" t="s">
        <v>1857</v>
      </c>
      <c r="HP12" s="43" t="s">
        <v>1792</v>
      </c>
      <c r="HQ12" s="44" t="s">
        <v>1794</v>
      </c>
      <c r="HR12" s="21" t="s">
        <v>1858</v>
      </c>
      <c r="HS12" s="22" t="s">
        <v>1795</v>
      </c>
      <c r="HT12" s="44" t="s">
        <v>1797</v>
      </c>
      <c r="HU12" s="21" t="s">
        <v>1859</v>
      </c>
      <c r="HV12" s="43" t="s">
        <v>1798</v>
      </c>
      <c r="HW12" s="44" t="s">
        <v>1298</v>
      </c>
      <c r="HX12" s="21" t="s">
        <v>1857</v>
      </c>
      <c r="HY12" s="43" t="s">
        <v>1792</v>
      </c>
      <c r="HZ12" s="44" t="s">
        <v>1801</v>
      </c>
      <c r="IA12" s="42" t="s">
        <v>1802</v>
      </c>
      <c r="IB12" s="43" t="s">
        <v>1803</v>
      </c>
      <c r="IC12" s="44" t="s">
        <v>1039</v>
      </c>
      <c r="ID12" s="42" t="s">
        <v>1292</v>
      </c>
      <c r="IE12" s="43" t="s">
        <v>1040</v>
      </c>
      <c r="IF12" s="44" t="s">
        <v>1299</v>
      </c>
      <c r="IG12" s="42" t="s">
        <v>1300</v>
      </c>
      <c r="IH12" s="43" t="s">
        <v>1806</v>
      </c>
      <c r="II12" s="44" t="s">
        <v>48</v>
      </c>
      <c r="IJ12" s="42" t="s">
        <v>49</v>
      </c>
      <c r="IK12" s="43" t="s">
        <v>50</v>
      </c>
      <c r="IL12" s="44" t="s">
        <v>526</v>
      </c>
      <c r="IM12" s="42" t="s">
        <v>551</v>
      </c>
      <c r="IN12" s="43" t="s">
        <v>556</v>
      </c>
      <c r="IO12" s="44" t="s">
        <v>1810</v>
      </c>
      <c r="IP12" s="42" t="s">
        <v>1811</v>
      </c>
      <c r="IQ12" s="43" t="s">
        <v>1812</v>
      </c>
      <c r="IR12" s="44" t="s">
        <v>1814</v>
      </c>
      <c r="IS12" s="42" t="s">
        <v>1815</v>
      </c>
      <c r="IT12" s="43" t="s">
        <v>1027</v>
      </c>
      <c r="IU12" s="20" t="s">
        <v>1817</v>
      </c>
      <c r="IV12" s="21" t="s">
        <v>1818</v>
      </c>
      <c r="IW12" s="22" t="s">
        <v>1819</v>
      </c>
      <c r="IX12" s="20" t="s">
        <v>1821</v>
      </c>
      <c r="IY12" s="21" t="s">
        <v>1822</v>
      </c>
      <c r="IZ12" s="22" t="s">
        <v>1823</v>
      </c>
      <c r="JA12" s="44" t="s">
        <v>583</v>
      </c>
      <c r="JB12" s="21" t="s">
        <v>1860</v>
      </c>
      <c r="JC12" s="43" t="s">
        <v>1698</v>
      </c>
      <c r="JD12" s="44" t="s">
        <v>1826</v>
      </c>
      <c r="JE12" s="21" t="s">
        <v>1861</v>
      </c>
      <c r="JF12" s="43" t="s">
        <v>1827</v>
      </c>
      <c r="JG12" s="44" t="s">
        <v>1829</v>
      </c>
      <c r="JH12" s="21" t="s">
        <v>1862</v>
      </c>
      <c r="JI12" s="43" t="s">
        <v>1830</v>
      </c>
      <c r="JJ12" s="50" t="s">
        <v>1831</v>
      </c>
      <c r="JK12" s="51" t="s">
        <v>1863</v>
      </c>
      <c r="JL12" s="52" t="s">
        <v>1832</v>
      </c>
      <c r="JM12" s="20" t="s">
        <v>1835</v>
      </c>
      <c r="JN12" s="21" t="s">
        <v>1836</v>
      </c>
      <c r="JO12" s="22" t="s">
        <v>1837</v>
      </c>
      <c r="JP12" s="20" t="s">
        <v>1301</v>
      </c>
      <c r="JQ12" s="21" t="s">
        <v>1302</v>
      </c>
      <c r="JR12" s="22" t="s">
        <v>1303</v>
      </c>
      <c r="JS12" s="20" t="s">
        <v>1304</v>
      </c>
      <c r="JT12" s="21" t="s">
        <v>1305</v>
      </c>
      <c r="JU12" s="22" t="s">
        <v>1306</v>
      </c>
      <c r="JV12" s="20" t="s">
        <v>1284</v>
      </c>
      <c r="JW12" s="21" t="s">
        <v>1285</v>
      </c>
      <c r="JX12" s="22" t="s">
        <v>1841</v>
      </c>
      <c r="JY12" s="20" t="s">
        <v>1843</v>
      </c>
      <c r="JZ12" s="21" t="s">
        <v>1844</v>
      </c>
      <c r="KA12" s="22" t="s">
        <v>1845</v>
      </c>
      <c r="KB12" s="20" t="s">
        <v>1293</v>
      </c>
      <c r="KC12" s="21" t="s">
        <v>1294</v>
      </c>
      <c r="KD12" s="22" t="s">
        <v>1847</v>
      </c>
      <c r="KE12" s="20" t="s">
        <v>1849</v>
      </c>
      <c r="KF12" s="21" t="s">
        <v>1850</v>
      </c>
      <c r="KG12" s="22" t="s">
        <v>1851</v>
      </c>
      <c r="KH12" s="55" t="s">
        <v>1866</v>
      </c>
      <c r="KI12" s="56" t="s">
        <v>1867</v>
      </c>
      <c r="KJ12" s="57" t="s">
        <v>1868</v>
      </c>
      <c r="KK12" s="55" t="s">
        <v>1870</v>
      </c>
      <c r="KL12" s="56" t="s">
        <v>1871</v>
      </c>
      <c r="KM12" s="57" t="s">
        <v>1872</v>
      </c>
      <c r="KN12" s="61" t="s">
        <v>1874</v>
      </c>
      <c r="KO12" s="56" t="s">
        <v>1904</v>
      </c>
      <c r="KP12" s="62" t="s">
        <v>1875</v>
      </c>
      <c r="KQ12" s="61" t="s">
        <v>1877</v>
      </c>
      <c r="KR12" s="56" t="s">
        <v>1905</v>
      </c>
      <c r="KS12" s="62" t="s">
        <v>1878</v>
      </c>
      <c r="KT12" s="61" t="s">
        <v>1880</v>
      </c>
      <c r="KU12" s="56" t="s">
        <v>1906</v>
      </c>
      <c r="KV12" s="62" t="s">
        <v>1881</v>
      </c>
      <c r="KW12" s="61" t="s">
        <v>1067</v>
      </c>
      <c r="KX12" s="56" t="s">
        <v>1907</v>
      </c>
      <c r="KY12" s="62" t="s">
        <v>611</v>
      </c>
      <c r="KZ12" s="61" t="s">
        <v>1317</v>
      </c>
      <c r="LA12" s="56" t="s">
        <v>1908</v>
      </c>
      <c r="LB12" s="62" t="s">
        <v>1076</v>
      </c>
      <c r="LC12" s="61" t="s">
        <v>1885</v>
      </c>
      <c r="LD12" s="56" t="s">
        <v>1909</v>
      </c>
      <c r="LE12" s="62" t="s">
        <v>1886</v>
      </c>
      <c r="LF12" s="61" t="s">
        <v>1888</v>
      </c>
      <c r="LG12" s="56" t="s">
        <v>1910</v>
      </c>
      <c r="LH12" s="62" t="s">
        <v>1889</v>
      </c>
      <c r="LI12" s="61" t="s">
        <v>1308</v>
      </c>
      <c r="LJ12" s="56" t="s">
        <v>1911</v>
      </c>
      <c r="LK12" s="62" t="s">
        <v>1309</v>
      </c>
      <c r="LL12" s="61" t="s">
        <v>1892</v>
      </c>
      <c r="LM12" s="56" t="s">
        <v>1912</v>
      </c>
      <c r="LN12" s="62" t="s">
        <v>1893</v>
      </c>
      <c r="LO12" s="61" t="s">
        <v>1895</v>
      </c>
      <c r="LP12" s="56" t="s">
        <v>1913</v>
      </c>
      <c r="LQ12" s="62" t="s">
        <v>1896</v>
      </c>
      <c r="LR12" s="55" t="s">
        <v>1898</v>
      </c>
      <c r="LS12" s="56" t="s">
        <v>1899</v>
      </c>
      <c r="LT12" s="57" t="s">
        <v>1900</v>
      </c>
      <c r="LU12" s="61" t="s">
        <v>1902</v>
      </c>
      <c r="LV12" s="56" t="s">
        <v>1914</v>
      </c>
      <c r="LW12" s="63" t="s">
        <v>1903</v>
      </c>
      <c r="LX12" s="64" t="s">
        <v>1772</v>
      </c>
      <c r="LY12" s="64" t="s">
        <v>1915</v>
      </c>
      <c r="LZ12" s="64" t="s">
        <v>1774</v>
      </c>
      <c r="MA12" s="55" t="s">
        <v>359</v>
      </c>
      <c r="MB12" s="56" t="s">
        <v>151</v>
      </c>
      <c r="MC12" s="57" t="s">
        <v>775</v>
      </c>
      <c r="MD12" s="55" t="s">
        <v>1918</v>
      </c>
      <c r="ME12" s="56" t="s">
        <v>1919</v>
      </c>
      <c r="MF12" s="57" t="s">
        <v>1920</v>
      </c>
      <c r="MG12" s="55" t="s">
        <v>1922</v>
      </c>
      <c r="MH12" s="56" t="s">
        <v>1923</v>
      </c>
      <c r="MI12" s="56" t="s">
        <v>1924</v>
      </c>
      <c r="MJ12" s="55" t="s">
        <v>1926</v>
      </c>
      <c r="MK12" s="56" t="s">
        <v>1927</v>
      </c>
      <c r="ML12" s="57" t="s">
        <v>1928</v>
      </c>
      <c r="MM12" s="55" t="s">
        <v>1289</v>
      </c>
      <c r="MN12" s="56" t="s">
        <v>1290</v>
      </c>
      <c r="MO12" s="57" t="s">
        <v>1291</v>
      </c>
      <c r="MP12" s="55" t="s">
        <v>1931</v>
      </c>
      <c r="MQ12" s="56" t="s">
        <v>1932</v>
      </c>
      <c r="MR12" s="57" t="s">
        <v>1933</v>
      </c>
      <c r="MS12" s="55" t="s">
        <v>196</v>
      </c>
      <c r="MT12" s="56" t="s">
        <v>707</v>
      </c>
      <c r="MU12" s="57" t="s">
        <v>225</v>
      </c>
      <c r="MV12" s="65" t="s">
        <v>1935</v>
      </c>
      <c r="MW12" s="66" t="s">
        <v>1936</v>
      </c>
      <c r="MX12" s="67" t="s">
        <v>1937</v>
      </c>
      <c r="MY12" s="55" t="s">
        <v>1940</v>
      </c>
      <c r="MZ12" s="56" t="s">
        <v>1941</v>
      </c>
      <c r="NA12" s="57" t="s">
        <v>1942</v>
      </c>
      <c r="NB12" s="55" t="s">
        <v>1944</v>
      </c>
      <c r="NC12" s="56" t="s">
        <v>1945</v>
      </c>
      <c r="ND12" s="57" t="s">
        <v>1946</v>
      </c>
      <c r="NE12" s="55" t="s">
        <v>1948</v>
      </c>
      <c r="NF12" s="56" t="s">
        <v>1949</v>
      </c>
      <c r="NG12" s="57" t="s">
        <v>1950</v>
      </c>
      <c r="NH12" s="55" t="s">
        <v>1952</v>
      </c>
      <c r="NI12" s="56" t="s">
        <v>1953</v>
      </c>
      <c r="NJ12" s="57" t="s">
        <v>1954</v>
      </c>
      <c r="NK12" s="55" t="s">
        <v>1956</v>
      </c>
      <c r="NL12" s="56" t="s">
        <v>1957</v>
      </c>
      <c r="NM12" s="57" t="s">
        <v>1958</v>
      </c>
      <c r="NN12" s="55" t="s">
        <v>1960</v>
      </c>
      <c r="NO12" s="56" t="s">
        <v>1961</v>
      </c>
      <c r="NP12" s="57" t="s">
        <v>1962</v>
      </c>
      <c r="NQ12" s="55" t="s">
        <v>1964</v>
      </c>
      <c r="NR12" s="56" t="s">
        <v>1965</v>
      </c>
      <c r="NS12" s="57" t="s">
        <v>1966</v>
      </c>
      <c r="NT12" s="55" t="s">
        <v>1968</v>
      </c>
      <c r="NU12" s="56" t="s">
        <v>1969</v>
      </c>
      <c r="NV12" s="57" t="s">
        <v>1970</v>
      </c>
      <c r="NW12" s="55" t="s">
        <v>1972</v>
      </c>
      <c r="NX12" s="56" t="s">
        <v>1973</v>
      </c>
      <c r="NY12" s="57" t="s">
        <v>1974</v>
      </c>
      <c r="NZ12" s="55" t="s">
        <v>1976</v>
      </c>
      <c r="OA12" s="56" t="s">
        <v>1977</v>
      </c>
      <c r="OB12" s="57" t="s">
        <v>1978</v>
      </c>
      <c r="OC12" s="44" t="s">
        <v>1980</v>
      </c>
      <c r="OD12" s="21" t="s">
        <v>2140</v>
      </c>
      <c r="OE12" s="43" t="s">
        <v>1981</v>
      </c>
      <c r="OF12" s="20" t="s">
        <v>1983</v>
      </c>
      <c r="OG12" s="21" t="s">
        <v>1984</v>
      </c>
      <c r="OH12" s="22" t="s">
        <v>1985</v>
      </c>
      <c r="OI12" s="44" t="s">
        <v>1987</v>
      </c>
      <c r="OJ12" s="21" t="s">
        <v>2141</v>
      </c>
      <c r="OK12" s="43" t="s">
        <v>1988</v>
      </c>
      <c r="OL12" s="44" t="s">
        <v>1990</v>
      </c>
      <c r="OM12" s="21" t="s">
        <v>2142</v>
      </c>
      <c r="ON12" s="43" t="s">
        <v>1991</v>
      </c>
      <c r="OO12" s="44" t="s">
        <v>1993</v>
      </c>
      <c r="OP12" s="21" t="s">
        <v>2143</v>
      </c>
      <c r="OQ12" s="43" t="s">
        <v>1994</v>
      </c>
      <c r="OR12" s="44" t="s">
        <v>1996</v>
      </c>
      <c r="OS12" s="21" t="s">
        <v>2144</v>
      </c>
      <c r="OT12" s="43" t="s">
        <v>1997</v>
      </c>
      <c r="OU12" s="44" t="s">
        <v>1999</v>
      </c>
      <c r="OV12" s="21" t="s">
        <v>2145</v>
      </c>
      <c r="OW12" s="43" t="s">
        <v>2000</v>
      </c>
      <c r="OX12" s="44" t="s">
        <v>19</v>
      </c>
      <c r="OY12" s="21" t="s">
        <v>2146</v>
      </c>
      <c r="OZ12" s="43" t="s">
        <v>334</v>
      </c>
      <c r="PA12" s="44" t="s">
        <v>2003</v>
      </c>
      <c r="PB12" s="21" t="s">
        <v>2147</v>
      </c>
      <c r="PC12" s="43" t="s">
        <v>2004</v>
      </c>
      <c r="PD12" s="20" t="s">
        <v>2006</v>
      </c>
      <c r="PE12" s="21" t="s">
        <v>2007</v>
      </c>
      <c r="PF12" s="22" t="s">
        <v>2008</v>
      </c>
      <c r="PG12" s="20" t="s">
        <v>1313</v>
      </c>
      <c r="PH12" s="21" t="s">
        <v>1314</v>
      </c>
      <c r="PI12" s="22" t="s">
        <v>2010</v>
      </c>
      <c r="PJ12" s="20" t="s">
        <v>2012</v>
      </c>
      <c r="PK12" s="21" t="s">
        <v>2013</v>
      </c>
      <c r="PL12" s="22" t="s">
        <v>2014</v>
      </c>
      <c r="PM12" s="20" t="s">
        <v>2016</v>
      </c>
      <c r="PN12" s="21" t="s">
        <v>2017</v>
      </c>
      <c r="PO12" s="22" t="s">
        <v>2018</v>
      </c>
      <c r="PP12" s="20" t="s">
        <v>2020</v>
      </c>
      <c r="PQ12" s="21" t="s">
        <v>2021</v>
      </c>
      <c r="PR12" s="22" t="s">
        <v>2022</v>
      </c>
      <c r="PS12" s="20" t="s">
        <v>2024</v>
      </c>
      <c r="PT12" s="21" t="s">
        <v>2025</v>
      </c>
      <c r="PU12" s="22" t="s">
        <v>2026</v>
      </c>
      <c r="PV12" s="20" t="s">
        <v>2028</v>
      </c>
      <c r="PW12" s="21" t="s">
        <v>2029</v>
      </c>
      <c r="PX12" s="22" t="s">
        <v>2030</v>
      </c>
      <c r="PY12" s="35" t="s">
        <v>2031</v>
      </c>
      <c r="PZ12" s="36" t="s">
        <v>2032</v>
      </c>
      <c r="QA12" s="33" t="s">
        <v>2033</v>
      </c>
      <c r="QB12" s="20" t="s">
        <v>2036</v>
      </c>
      <c r="QC12" s="21" t="s">
        <v>2037</v>
      </c>
      <c r="QD12" s="22" t="s">
        <v>2036</v>
      </c>
      <c r="QE12" s="20" t="s">
        <v>2039</v>
      </c>
      <c r="QF12" s="21" t="s">
        <v>2040</v>
      </c>
      <c r="QG12" s="22" t="s">
        <v>2041</v>
      </c>
      <c r="QH12" s="20" t="s">
        <v>2043</v>
      </c>
      <c r="QI12" s="21" t="s">
        <v>2044</v>
      </c>
      <c r="QJ12" s="22" t="s">
        <v>2045</v>
      </c>
      <c r="QK12" s="20" t="s">
        <v>2047</v>
      </c>
      <c r="QL12" s="21" t="s">
        <v>2048</v>
      </c>
      <c r="QM12" s="22" t="s">
        <v>2049</v>
      </c>
      <c r="QN12" s="20" t="s">
        <v>362</v>
      </c>
      <c r="QO12" s="21" t="s">
        <v>2051</v>
      </c>
      <c r="QP12" s="22" t="s">
        <v>2052</v>
      </c>
      <c r="QQ12" s="20" t="s">
        <v>1293</v>
      </c>
      <c r="QR12" s="21" t="s">
        <v>1294</v>
      </c>
      <c r="QS12" s="22" t="s">
        <v>2054</v>
      </c>
      <c r="QT12" s="20" t="s">
        <v>2056</v>
      </c>
      <c r="QU12" s="21" t="s">
        <v>2057</v>
      </c>
      <c r="QV12" s="22" t="s">
        <v>2058</v>
      </c>
      <c r="QW12" s="20" t="s">
        <v>2060</v>
      </c>
      <c r="QX12" s="21" t="s">
        <v>2061</v>
      </c>
      <c r="QY12" s="22" t="s">
        <v>2062</v>
      </c>
      <c r="QZ12" s="20" t="s">
        <v>2064</v>
      </c>
      <c r="RA12" s="21" t="s">
        <v>2065</v>
      </c>
      <c r="RB12" s="22" t="s">
        <v>2066</v>
      </c>
      <c r="RC12" s="20" t="s">
        <v>679</v>
      </c>
      <c r="RD12" s="21" t="s">
        <v>692</v>
      </c>
      <c r="RE12" s="22" t="s">
        <v>2068</v>
      </c>
      <c r="RF12" s="20" t="s">
        <v>2070</v>
      </c>
      <c r="RG12" s="21" t="s">
        <v>2071</v>
      </c>
      <c r="RH12" s="22" t="s">
        <v>2072</v>
      </c>
      <c r="RI12" s="20" t="s">
        <v>2074</v>
      </c>
      <c r="RJ12" s="21" t="s">
        <v>2075</v>
      </c>
      <c r="RK12" s="22" t="s">
        <v>2076</v>
      </c>
      <c r="RL12" s="20" t="s">
        <v>2078</v>
      </c>
      <c r="RM12" s="21" t="s">
        <v>2079</v>
      </c>
      <c r="RN12" s="22" t="s">
        <v>2080</v>
      </c>
      <c r="RO12" s="20" t="s">
        <v>2082</v>
      </c>
      <c r="RP12" s="21" t="s">
        <v>2083</v>
      </c>
      <c r="RQ12" s="22" t="s">
        <v>2084</v>
      </c>
      <c r="RR12" s="20" t="s">
        <v>2086</v>
      </c>
      <c r="RS12" s="21" t="s">
        <v>2087</v>
      </c>
      <c r="RT12" s="22" t="s">
        <v>2088</v>
      </c>
      <c r="RU12" s="20" t="s">
        <v>1312</v>
      </c>
      <c r="RV12" s="21" t="s">
        <v>2090</v>
      </c>
      <c r="RW12" s="22" t="s">
        <v>2091</v>
      </c>
      <c r="RX12" s="20" t="s">
        <v>2093</v>
      </c>
      <c r="RY12" s="21" t="s">
        <v>2094</v>
      </c>
      <c r="RZ12" s="22" t="s">
        <v>2095</v>
      </c>
      <c r="SA12" s="20" t="s">
        <v>2097</v>
      </c>
      <c r="SB12" s="21" t="s">
        <v>2098</v>
      </c>
      <c r="SC12" s="22" t="s">
        <v>2099</v>
      </c>
      <c r="SD12" s="20" t="s">
        <v>196</v>
      </c>
      <c r="SE12" s="21" t="s">
        <v>707</v>
      </c>
      <c r="SF12" s="22" t="s">
        <v>705</v>
      </c>
      <c r="SG12" s="20" t="s">
        <v>2102</v>
      </c>
      <c r="SH12" s="21" t="s">
        <v>2103</v>
      </c>
      <c r="SI12" s="22" t="s">
        <v>2104</v>
      </c>
      <c r="SJ12" s="20" t="s">
        <v>2106</v>
      </c>
      <c r="SK12" s="21" t="s">
        <v>2107</v>
      </c>
      <c r="SL12" s="22" t="s">
        <v>2108</v>
      </c>
      <c r="SM12" s="20" t="s">
        <v>2110</v>
      </c>
      <c r="SN12" s="21" t="s">
        <v>2111</v>
      </c>
      <c r="SO12" s="22" t="s">
        <v>705</v>
      </c>
      <c r="SP12" s="20" t="s">
        <v>2113</v>
      </c>
      <c r="SQ12" s="21" t="s">
        <v>2114</v>
      </c>
      <c r="SR12" s="22" t="s">
        <v>2115</v>
      </c>
      <c r="SS12" s="20" t="s">
        <v>2117</v>
      </c>
      <c r="ST12" s="21" t="s">
        <v>2118</v>
      </c>
      <c r="SU12" s="22" t="s">
        <v>2119</v>
      </c>
      <c r="SV12" s="20" t="s">
        <v>2121</v>
      </c>
      <c r="SW12" s="21" t="s">
        <v>2122</v>
      </c>
      <c r="SX12" s="22" t="s">
        <v>2123</v>
      </c>
      <c r="SY12" s="20" t="s">
        <v>2125</v>
      </c>
      <c r="SZ12" s="21" t="s">
        <v>2126</v>
      </c>
      <c r="TA12" s="22" t="s">
        <v>2127</v>
      </c>
      <c r="TB12" s="20" t="s">
        <v>2129</v>
      </c>
      <c r="TC12" s="21" t="s">
        <v>2130</v>
      </c>
      <c r="TD12" s="22" t="s">
        <v>2131</v>
      </c>
      <c r="TE12" s="20" t="s">
        <v>2133</v>
      </c>
      <c r="TF12" s="21" t="s">
        <v>2134</v>
      </c>
      <c r="TG12" s="22" t="s">
        <v>2135</v>
      </c>
      <c r="TH12" s="20" t="s">
        <v>1315</v>
      </c>
      <c r="TI12" s="21" t="s">
        <v>1316</v>
      </c>
      <c r="TJ12" s="22" t="s">
        <v>2136</v>
      </c>
      <c r="TK12" s="20" t="s">
        <v>62</v>
      </c>
      <c r="TL12" s="21" t="s">
        <v>2138</v>
      </c>
      <c r="TM12" s="22" t="s">
        <v>2139</v>
      </c>
      <c r="TN12" s="20" t="s">
        <v>2149</v>
      </c>
      <c r="TO12" s="21" t="s">
        <v>2150</v>
      </c>
      <c r="TP12" s="22" t="s">
        <v>2151</v>
      </c>
      <c r="TQ12" s="20" t="s">
        <v>2153</v>
      </c>
      <c r="TR12" s="21" t="s">
        <v>2154</v>
      </c>
      <c r="TS12" s="22" t="s">
        <v>2155</v>
      </c>
      <c r="TT12" s="20" t="s">
        <v>2157</v>
      </c>
      <c r="TU12" s="21" t="s">
        <v>2158</v>
      </c>
      <c r="TV12" s="22" t="s">
        <v>2159</v>
      </c>
      <c r="TW12" s="20" t="s">
        <v>2161</v>
      </c>
      <c r="TX12" s="21" t="s">
        <v>2162</v>
      </c>
      <c r="TY12" s="22" t="s">
        <v>2163</v>
      </c>
      <c r="TZ12" s="20" t="s">
        <v>2165</v>
      </c>
      <c r="UA12" s="21" t="s">
        <v>2166</v>
      </c>
      <c r="UB12" s="22" t="s">
        <v>2167</v>
      </c>
      <c r="UC12" s="20" t="s">
        <v>2169</v>
      </c>
      <c r="UD12" s="21" t="s">
        <v>2170</v>
      </c>
      <c r="UE12" s="22" t="s">
        <v>2171</v>
      </c>
      <c r="UF12" s="20" t="s">
        <v>2173</v>
      </c>
      <c r="UG12" s="21" t="s">
        <v>2174</v>
      </c>
      <c r="UH12" s="22" t="s">
        <v>2175</v>
      </c>
      <c r="UI12" s="20" t="s">
        <v>2177</v>
      </c>
      <c r="UJ12" s="21" t="s">
        <v>2178</v>
      </c>
      <c r="UK12" s="22" t="s">
        <v>2179</v>
      </c>
      <c r="UL12" s="20" t="s">
        <v>2181</v>
      </c>
      <c r="UM12" s="21" t="s">
        <v>2182</v>
      </c>
      <c r="UN12" s="22" t="s">
        <v>2183</v>
      </c>
      <c r="UO12" s="20" t="s">
        <v>2185</v>
      </c>
      <c r="UP12" s="21" t="s">
        <v>2186</v>
      </c>
      <c r="UQ12" s="22" t="s">
        <v>552</v>
      </c>
      <c r="UR12" s="20" t="s">
        <v>2188</v>
      </c>
      <c r="US12" s="21" t="s">
        <v>2189</v>
      </c>
      <c r="UT12" s="22" t="s">
        <v>2190</v>
      </c>
      <c r="UU12" s="20" t="s">
        <v>2192</v>
      </c>
      <c r="UV12" s="21" t="s">
        <v>2193</v>
      </c>
      <c r="UW12" s="22" t="s">
        <v>2194</v>
      </c>
      <c r="UX12" s="20" t="s">
        <v>340</v>
      </c>
      <c r="UY12" s="21" t="s">
        <v>2196</v>
      </c>
      <c r="UZ12" s="22" t="s">
        <v>342</v>
      </c>
      <c r="VA12" s="20" t="s">
        <v>1617</v>
      </c>
      <c r="VB12" s="21" t="s">
        <v>1618</v>
      </c>
      <c r="VC12" s="22" t="s">
        <v>2198</v>
      </c>
      <c r="VD12" s="20" t="s">
        <v>2200</v>
      </c>
      <c r="VE12" s="21" t="s">
        <v>2201</v>
      </c>
      <c r="VF12" s="22" t="s">
        <v>2202</v>
      </c>
      <c r="VG12" s="20" t="s">
        <v>1278</v>
      </c>
      <c r="VH12" s="21" t="s">
        <v>1279</v>
      </c>
      <c r="VI12" s="22" t="s">
        <v>2204</v>
      </c>
      <c r="VJ12" s="20" t="s">
        <v>2205</v>
      </c>
      <c r="VK12" s="21" t="s">
        <v>2206</v>
      </c>
      <c r="VL12" s="22" t="s">
        <v>2207</v>
      </c>
      <c r="VM12" s="20" t="s">
        <v>2209</v>
      </c>
      <c r="VN12" s="21" t="s">
        <v>2210</v>
      </c>
      <c r="VO12" s="22" t="s">
        <v>2211</v>
      </c>
      <c r="VP12" s="20" t="s">
        <v>2200</v>
      </c>
      <c r="VQ12" s="21" t="s">
        <v>2201</v>
      </c>
      <c r="VR12" s="22" t="s">
        <v>2213</v>
      </c>
      <c r="VS12" s="20" t="s">
        <v>2215</v>
      </c>
      <c r="VT12" s="21" t="s">
        <v>2216</v>
      </c>
      <c r="VU12" s="22" t="s">
        <v>2217</v>
      </c>
      <c r="VV12" s="20" t="s">
        <v>2219</v>
      </c>
      <c r="VW12" s="21" t="s">
        <v>2220</v>
      </c>
      <c r="VX12" s="22" t="s">
        <v>2221</v>
      </c>
      <c r="VY12" s="20" t="s">
        <v>2223</v>
      </c>
      <c r="VZ12" s="21" t="s">
        <v>2224</v>
      </c>
      <c r="WA12" s="22" t="s">
        <v>1319</v>
      </c>
      <c r="WB12" s="20" t="s">
        <v>2226</v>
      </c>
      <c r="WC12" s="21" t="s">
        <v>2227</v>
      </c>
      <c r="WD12" s="22" t="s">
        <v>2228</v>
      </c>
      <c r="WE12" s="20" t="s">
        <v>2230</v>
      </c>
      <c r="WF12" s="21" t="s">
        <v>2231</v>
      </c>
      <c r="WG12" s="22" t="s">
        <v>2232</v>
      </c>
      <c r="WH12" s="20" t="s">
        <v>2234</v>
      </c>
      <c r="WI12" s="21" t="s">
        <v>2235</v>
      </c>
      <c r="WJ12" s="22" t="s">
        <v>2236</v>
      </c>
      <c r="WK12" s="20" t="s">
        <v>196</v>
      </c>
      <c r="WL12" s="21" t="s">
        <v>707</v>
      </c>
      <c r="WM12" s="22" t="s">
        <v>2238</v>
      </c>
      <c r="WN12" s="20" t="s">
        <v>2240</v>
      </c>
      <c r="WO12" s="21" t="s">
        <v>2241</v>
      </c>
      <c r="WP12" s="22" t="s">
        <v>2242</v>
      </c>
      <c r="WQ12" s="20" t="s">
        <v>2244</v>
      </c>
      <c r="WR12" s="21" t="s">
        <v>2245</v>
      </c>
      <c r="WS12" s="22" t="s">
        <v>2246</v>
      </c>
      <c r="WT12" s="20" t="s">
        <v>2248</v>
      </c>
      <c r="WU12" s="21" t="s">
        <v>2249</v>
      </c>
      <c r="WV12" s="22" t="s">
        <v>2250</v>
      </c>
      <c r="WW12" s="20" t="s">
        <v>2252</v>
      </c>
      <c r="WX12" s="21" t="s">
        <v>2253</v>
      </c>
      <c r="WY12" s="22" t="s">
        <v>2254</v>
      </c>
      <c r="WZ12" s="20" t="s">
        <v>2256</v>
      </c>
      <c r="XA12" s="21" t="s">
        <v>2257</v>
      </c>
      <c r="XB12" s="22" t="s">
        <v>2258</v>
      </c>
      <c r="XC12" s="20" t="s">
        <v>614</v>
      </c>
      <c r="XD12" s="21" t="s">
        <v>209</v>
      </c>
      <c r="XE12" s="22" t="s">
        <v>2260</v>
      </c>
      <c r="XF12" s="20" t="s">
        <v>2262</v>
      </c>
      <c r="XG12" s="21" t="s">
        <v>2263</v>
      </c>
      <c r="XH12" s="22" t="s">
        <v>2264</v>
      </c>
      <c r="XI12" s="20" t="s">
        <v>2266</v>
      </c>
      <c r="XJ12" s="21" t="s">
        <v>2267</v>
      </c>
      <c r="XK12" s="22" t="s">
        <v>2268</v>
      </c>
      <c r="XL12" s="20" t="s">
        <v>1308</v>
      </c>
      <c r="XM12" s="21" t="s">
        <v>1166</v>
      </c>
      <c r="XN12" s="22" t="s">
        <v>2270</v>
      </c>
      <c r="XO12" s="20" t="s">
        <v>2272</v>
      </c>
      <c r="XP12" s="21" t="s">
        <v>2273</v>
      </c>
      <c r="XQ12" s="22" t="s">
        <v>2274</v>
      </c>
      <c r="XR12" s="20" t="s">
        <v>2276</v>
      </c>
      <c r="XS12" s="21" t="s">
        <v>2277</v>
      </c>
      <c r="XT12" s="22" t="s">
        <v>2278</v>
      </c>
      <c r="XU12" s="20" t="s">
        <v>340</v>
      </c>
      <c r="XV12" s="21" t="s">
        <v>647</v>
      </c>
      <c r="XW12" s="22" t="s">
        <v>342</v>
      </c>
      <c r="XX12" s="20" t="s">
        <v>2281</v>
      </c>
      <c r="XY12" s="21" t="s">
        <v>2282</v>
      </c>
      <c r="XZ12" s="22" t="s">
        <v>2283</v>
      </c>
      <c r="YA12" s="20" t="s">
        <v>2285</v>
      </c>
      <c r="YB12" s="21" t="s">
        <v>2286</v>
      </c>
      <c r="YC12" s="22" t="s">
        <v>2287</v>
      </c>
      <c r="YD12" s="20" t="s">
        <v>777</v>
      </c>
      <c r="YE12" s="21" t="s">
        <v>2289</v>
      </c>
      <c r="YF12" s="22" t="s">
        <v>778</v>
      </c>
      <c r="YG12" s="20" t="s">
        <v>2291</v>
      </c>
      <c r="YH12" s="21" t="s">
        <v>2292</v>
      </c>
      <c r="YI12" s="22" t="s">
        <v>2293</v>
      </c>
      <c r="YJ12" s="20" t="s">
        <v>2295</v>
      </c>
      <c r="YK12" s="21" t="s">
        <v>2296</v>
      </c>
      <c r="YL12" s="22" t="s">
        <v>2169</v>
      </c>
      <c r="YM12" s="20" t="s">
        <v>2298</v>
      </c>
      <c r="YN12" s="21" t="s">
        <v>2299</v>
      </c>
      <c r="YO12" s="22" t="s">
        <v>2300</v>
      </c>
      <c r="YP12" s="20" t="s">
        <v>2302</v>
      </c>
      <c r="YQ12" s="21" t="s">
        <v>2303</v>
      </c>
      <c r="YR12" s="22" t="s">
        <v>2304</v>
      </c>
      <c r="YS12" s="20" t="s">
        <v>1323</v>
      </c>
      <c r="YT12" s="21" t="s">
        <v>1324</v>
      </c>
      <c r="YU12" s="22" t="s">
        <v>2306</v>
      </c>
      <c r="YV12" s="20" t="s">
        <v>2308</v>
      </c>
      <c r="YW12" s="21" t="s">
        <v>2309</v>
      </c>
      <c r="YX12" s="22" t="s">
        <v>2310</v>
      </c>
      <c r="YY12" s="20" t="s">
        <v>2312</v>
      </c>
      <c r="YZ12" s="21" t="s">
        <v>2313</v>
      </c>
      <c r="ZA12" s="22" t="s">
        <v>2314</v>
      </c>
      <c r="ZB12" s="20" t="s">
        <v>2316</v>
      </c>
      <c r="ZC12" s="21" t="s">
        <v>2317</v>
      </c>
      <c r="ZD12" s="22" t="s">
        <v>2318</v>
      </c>
      <c r="ZE12" s="20" t="s">
        <v>2320</v>
      </c>
      <c r="ZF12" s="21" t="s">
        <v>2321</v>
      </c>
      <c r="ZG12" s="22" t="s">
        <v>2322</v>
      </c>
      <c r="ZH12" s="35" t="s">
        <v>2323</v>
      </c>
      <c r="ZI12" s="36" t="s">
        <v>2324</v>
      </c>
      <c r="ZJ12" s="33" t="s">
        <v>2325</v>
      </c>
      <c r="ZK12" s="20" t="s">
        <v>2328</v>
      </c>
      <c r="ZL12" s="21" t="s">
        <v>2329</v>
      </c>
      <c r="ZM12" s="22" t="s">
        <v>2330</v>
      </c>
      <c r="ZN12" s="20" t="s">
        <v>2185</v>
      </c>
      <c r="ZO12" s="21" t="s">
        <v>2186</v>
      </c>
      <c r="ZP12" s="22" t="s">
        <v>2332</v>
      </c>
    </row>
    <row r="13" spans="1:692" ht="15.6" x14ac:dyDescent="0.3">
      <c r="A13" s="2">
        <v>1</v>
      </c>
      <c r="B13" s="58" t="s">
        <v>2363</v>
      </c>
      <c r="C13" s="5">
        <v>1</v>
      </c>
      <c r="D13" s="5"/>
      <c r="E13" s="5"/>
      <c r="F13" s="70">
        <v>1</v>
      </c>
      <c r="G13" s="70"/>
      <c r="H13" s="70"/>
      <c r="I13" s="70">
        <v>1</v>
      </c>
      <c r="J13" s="70"/>
      <c r="K13" s="70"/>
      <c r="L13" s="5">
        <v>1</v>
      </c>
      <c r="M13" s="5"/>
      <c r="N13" s="5"/>
      <c r="O13" s="5">
        <v>1</v>
      </c>
      <c r="P13" s="5"/>
      <c r="Q13" s="5"/>
      <c r="R13" s="5">
        <v>1</v>
      </c>
      <c r="S13" s="5"/>
      <c r="T13" s="5"/>
      <c r="U13" s="5">
        <v>1</v>
      </c>
      <c r="V13" s="5"/>
      <c r="W13" s="5"/>
      <c r="X13" s="5">
        <v>1</v>
      </c>
      <c r="Y13" s="5"/>
      <c r="Z13" s="5"/>
      <c r="AA13" s="5">
        <v>1</v>
      </c>
      <c r="AB13" s="5"/>
      <c r="AC13" s="5"/>
      <c r="AD13" s="5">
        <v>1</v>
      </c>
      <c r="AE13" s="5"/>
      <c r="AF13" s="5"/>
      <c r="AG13" s="5">
        <v>1</v>
      </c>
      <c r="AH13" s="5"/>
      <c r="AI13" s="5"/>
      <c r="AJ13" s="5">
        <v>1</v>
      </c>
      <c r="AK13" s="5"/>
      <c r="AL13" s="5"/>
      <c r="AM13" s="5">
        <v>1</v>
      </c>
      <c r="AN13" s="5"/>
      <c r="AO13" s="5"/>
      <c r="AP13" s="5">
        <v>1</v>
      </c>
      <c r="AQ13" s="5"/>
      <c r="AR13" s="5"/>
      <c r="AS13" s="5">
        <v>1</v>
      </c>
      <c r="AT13" s="5"/>
      <c r="AU13" s="5"/>
      <c r="AV13" s="5">
        <v>1</v>
      </c>
      <c r="AW13" s="5"/>
      <c r="AX13" s="5"/>
      <c r="AY13" s="5">
        <v>1</v>
      </c>
      <c r="AZ13" s="5"/>
      <c r="BA13" s="5"/>
      <c r="BB13" s="5">
        <v>1</v>
      </c>
      <c r="BC13" s="5"/>
      <c r="BD13" s="5"/>
      <c r="BE13" s="5">
        <v>1</v>
      </c>
      <c r="BF13" s="5"/>
      <c r="BG13" s="5"/>
      <c r="BH13" s="5">
        <v>1</v>
      </c>
      <c r="BI13" s="5"/>
      <c r="BJ13" s="5"/>
      <c r="BK13" s="5">
        <v>1</v>
      </c>
      <c r="BL13" s="5"/>
      <c r="BM13" s="5"/>
      <c r="BN13" s="5">
        <v>1</v>
      </c>
      <c r="BO13" s="5"/>
      <c r="BP13" s="5"/>
      <c r="BQ13" s="5">
        <v>1</v>
      </c>
      <c r="BR13" s="5"/>
      <c r="BS13" s="5"/>
      <c r="BT13" s="5">
        <v>1</v>
      </c>
      <c r="BU13" s="5"/>
      <c r="BV13" s="5"/>
      <c r="BW13" s="5">
        <v>1</v>
      </c>
      <c r="BX13" s="5"/>
      <c r="BY13" s="5"/>
      <c r="BZ13" s="5">
        <v>1</v>
      </c>
      <c r="CA13" s="5"/>
      <c r="CB13" s="5"/>
      <c r="CC13" s="74">
        <v>1</v>
      </c>
      <c r="CD13" s="74"/>
      <c r="CE13" s="75"/>
      <c r="CF13" s="75">
        <v>1</v>
      </c>
      <c r="CG13" s="76"/>
      <c r="CH13" s="5"/>
      <c r="CI13" s="5">
        <v>1</v>
      </c>
      <c r="CJ13" s="5"/>
      <c r="CK13" s="5"/>
      <c r="CL13" s="5">
        <v>1</v>
      </c>
      <c r="CM13" s="5"/>
      <c r="CN13" s="5"/>
      <c r="CO13" s="5">
        <v>1</v>
      </c>
      <c r="CP13" s="5"/>
      <c r="CQ13" s="5"/>
      <c r="CR13" s="69">
        <v>1</v>
      </c>
      <c r="CS13" s="69"/>
      <c r="CT13" s="69"/>
      <c r="CU13" s="69">
        <v>1</v>
      </c>
      <c r="CV13" s="69"/>
      <c r="CW13" s="69"/>
      <c r="CX13" s="69">
        <v>1</v>
      </c>
      <c r="CY13" s="69"/>
      <c r="CZ13" s="69"/>
      <c r="DA13" s="69">
        <v>1</v>
      </c>
      <c r="DB13" s="69"/>
      <c r="DC13" s="69"/>
      <c r="DD13" s="69">
        <v>1</v>
      </c>
      <c r="DE13" s="69"/>
      <c r="DF13" s="69"/>
      <c r="DG13" s="69">
        <v>1</v>
      </c>
      <c r="DH13" s="69"/>
      <c r="DI13" s="69"/>
      <c r="DJ13" s="69">
        <v>1</v>
      </c>
      <c r="DK13" s="69"/>
      <c r="DL13" s="69"/>
      <c r="DM13" s="69">
        <v>1</v>
      </c>
      <c r="DN13" s="69"/>
      <c r="DO13" s="69"/>
      <c r="DP13" s="69">
        <v>1</v>
      </c>
      <c r="DQ13" s="69"/>
      <c r="DR13" s="69"/>
      <c r="DS13" s="69">
        <v>1</v>
      </c>
      <c r="DT13" s="69"/>
      <c r="DU13" s="69"/>
      <c r="DV13" s="69">
        <v>1</v>
      </c>
      <c r="DW13" s="69"/>
      <c r="DX13" s="69"/>
      <c r="DY13" s="69">
        <v>1</v>
      </c>
      <c r="DZ13" s="69"/>
      <c r="EA13" s="69"/>
      <c r="EB13" s="69">
        <v>1</v>
      </c>
      <c r="EC13" s="69"/>
      <c r="ED13" s="69"/>
      <c r="EE13" s="76">
        <v>1</v>
      </c>
      <c r="EF13" s="76"/>
      <c r="EG13" s="76"/>
      <c r="EH13" s="76">
        <v>1</v>
      </c>
      <c r="EI13" s="76"/>
      <c r="EJ13" s="76"/>
      <c r="EK13" s="76">
        <v>1</v>
      </c>
      <c r="EL13" s="76"/>
      <c r="EM13" s="76"/>
      <c r="EN13" s="76">
        <v>1</v>
      </c>
      <c r="EO13" s="76"/>
      <c r="EP13" s="76"/>
      <c r="EQ13" s="76">
        <v>1</v>
      </c>
      <c r="ER13" s="76"/>
      <c r="ES13" s="76"/>
      <c r="ET13" s="76">
        <v>1</v>
      </c>
      <c r="EU13" s="76"/>
      <c r="EV13" s="76"/>
      <c r="EW13" s="76">
        <v>1</v>
      </c>
      <c r="EX13" s="76"/>
      <c r="EY13" s="76"/>
      <c r="EZ13" s="76">
        <v>1</v>
      </c>
      <c r="FA13" s="76"/>
      <c r="FB13" s="76"/>
      <c r="FC13" s="76">
        <v>1</v>
      </c>
      <c r="FD13" s="76"/>
      <c r="FE13" s="76"/>
      <c r="FF13" s="76">
        <v>1</v>
      </c>
      <c r="FG13" s="76"/>
      <c r="FH13" s="77"/>
      <c r="FI13" s="69">
        <v>1</v>
      </c>
      <c r="FJ13" s="69"/>
      <c r="FK13" s="69"/>
      <c r="FL13" s="69">
        <v>1</v>
      </c>
      <c r="FM13" s="69"/>
      <c r="FN13" s="69"/>
      <c r="FO13" s="69">
        <v>1</v>
      </c>
      <c r="FP13" s="69"/>
      <c r="FQ13" s="69"/>
      <c r="FR13" s="69">
        <v>1</v>
      </c>
      <c r="FS13" s="69"/>
      <c r="FT13" s="69"/>
      <c r="FU13" s="69">
        <v>1</v>
      </c>
      <c r="FV13" s="69"/>
      <c r="FW13" s="71"/>
      <c r="FX13" s="70">
        <v>1</v>
      </c>
      <c r="FY13" s="70"/>
      <c r="FZ13" s="70"/>
      <c r="GA13" s="72">
        <v>1</v>
      </c>
      <c r="GB13" s="69"/>
      <c r="GC13" s="69"/>
      <c r="GD13" s="69">
        <v>1</v>
      </c>
      <c r="GE13" s="69"/>
      <c r="GF13" s="69"/>
      <c r="GG13" s="69">
        <v>1</v>
      </c>
      <c r="GH13" s="69"/>
      <c r="GI13" s="69"/>
      <c r="GJ13" s="69">
        <v>1</v>
      </c>
      <c r="GK13" s="69"/>
      <c r="GL13" s="69"/>
      <c r="GM13" s="69">
        <v>1</v>
      </c>
      <c r="GN13" s="69"/>
      <c r="GO13" s="69"/>
      <c r="GP13" s="69">
        <v>1</v>
      </c>
      <c r="GQ13" s="69"/>
      <c r="GR13" s="69"/>
      <c r="GS13" s="69">
        <v>1</v>
      </c>
      <c r="GT13" s="69"/>
      <c r="GU13" s="69"/>
      <c r="GV13" s="69">
        <v>1</v>
      </c>
      <c r="GW13" s="69"/>
      <c r="GX13" s="69"/>
      <c r="GY13" s="69">
        <v>1</v>
      </c>
      <c r="GZ13" s="69"/>
      <c r="HA13" s="69"/>
      <c r="HB13" s="69">
        <v>1</v>
      </c>
      <c r="HC13" s="69"/>
      <c r="HD13" s="69"/>
      <c r="HE13" s="69">
        <v>1</v>
      </c>
      <c r="HF13" s="69"/>
      <c r="HG13" s="69"/>
      <c r="HH13" s="69">
        <v>1</v>
      </c>
      <c r="HI13" s="69"/>
      <c r="HJ13" s="69"/>
      <c r="HK13" s="69">
        <v>1</v>
      </c>
      <c r="HL13" s="69"/>
      <c r="HM13" s="69"/>
      <c r="HN13" s="69">
        <v>1</v>
      </c>
      <c r="HO13" s="69"/>
      <c r="HP13" s="69"/>
      <c r="HQ13" s="69">
        <v>1</v>
      </c>
      <c r="HR13" s="69"/>
      <c r="HS13" s="69"/>
      <c r="HT13" s="69">
        <v>1</v>
      </c>
      <c r="HU13" s="69"/>
      <c r="HV13" s="69"/>
      <c r="HW13" s="69">
        <v>1</v>
      </c>
      <c r="HX13" s="69"/>
      <c r="HY13" s="69"/>
      <c r="HZ13" s="69">
        <v>1</v>
      </c>
      <c r="IA13" s="69"/>
      <c r="IB13" s="69"/>
      <c r="IC13" s="69">
        <v>1</v>
      </c>
      <c r="ID13" s="69"/>
      <c r="IE13" s="69"/>
      <c r="IF13" s="69">
        <v>1</v>
      </c>
      <c r="IG13" s="69"/>
      <c r="IH13" s="69"/>
      <c r="II13" s="69">
        <v>1</v>
      </c>
      <c r="IJ13" s="69"/>
      <c r="IK13" s="69"/>
      <c r="IL13" s="69">
        <v>1</v>
      </c>
      <c r="IM13" s="69"/>
      <c r="IN13" s="69"/>
      <c r="IO13" s="69">
        <v>1</v>
      </c>
      <c r="IP13" s="69"/>
      <c r="IQ13" s="69"/>
      <c r="IR13" s="76">
        <v>1</v>
      </c>
      <c r="IS13" s="76"/>
      <c r="IT13" s="76"/>
      <c r="IU13" s="76">
        <v>1</v>
      </c>
      <c r="IV13" s="76"/>
      <c r="IW13" s="76"/>
      <c r="IX13" s="76">
        <v>1</v>
      </c>
      <c r="IY13" s="76"/>
      <c r="IZ13" s="76"/>
      <c r="JA13" s="76">
        <v>1</v>
      </c>
      <c r="JB13" s="76"/>
      <c r="JC13" s="76"/>
      <c r="JD13" s="76">
        <v>1</v>
      </c>
      <c r="JE13" s="76"/>
      <c r="JF13" s="76"/>
      <c r="JG13" s="76">
        <v>1</v>
      </c>
      <c r="JH13" s="76"/>
      <c r="JI13" s="77"/>
      <c r="JJ13" s="70">
        <v>1</v>
      </c>
      <c r="JK13" s="70"/>
      <c r="JL13" s="70"/>
      <c r="JM13" s="78">
        <v>1</v>
      </c>
      <c r="JN13" s="76"/>
      <c r="JO13" s="76"/>
      <c r="JP13" s="76">
        <v>1</v>
      </c>
      <c r="JQ13" s="76"/>
      <c r="JR13" s="76"/>
      <c r="JS13" s="76">
        <v>1</v>
      </c>
      <c r="JT13" s="76"/>
      <c r="JU13" s="76"/>
      <c r="JV13" s="76">
        <v>1</v>
      </c>
      <c r="JW13" s="76"/>
      <c r="JX13" s="76"/>
      <c r="JY13" s="76">
        <v>1</v>
      </c>
      <c r="JZ13" s="76"/>
      <c r="KA13" s="76"/>
      <c r="KB13" s="76">
        <v>1</v>
      </c>
      <c r="KC13" s="76"/>
      <c r="KD13" s="76"/>
      <c r="KE13" s="76">
        <v>1</v>
      </c>
      <c r="KF13" s="76"/>
      <c r="KG13" s="76"/>
      <c r="KH13" s="79">
        <v>1</v>
      </c>
      <c r="KI13" s="75"/>
      <c r="KJ13" s="75"/>
      <c r="KK13" s="75">
        <v>1</v>
      </c>
      <c r="KL13" s="75"/>
      <c r="KM13" s="75"/>
      <c r="KN13" s="75">
        <v>1</v>
      </c>
      <c r="KO13" s="75"/>
      <c r="KP13" s="75"/>
      <c r="KQ13" s="75">
        <v>1</v>
      </c>
      <c r="KR13" s="75"/>
      <c r="KS13" s="75"/>
      <c r="KT13" s="75">
        <v>1</v>
      </c>
      <c r="KU13" s="75"/>
      <c r="KV13" s="75"/>
      <c r="KW13" s="75">
        <v>1</v>
      </c>
      <c r="KX13" s="75"/>
      <c r="KY13" s="75"/>
      <c r="KZ13" s="75">
        <v>1</v>
      </c>
      <c r="LA13" s="75"/>
      <c r="LB13" s="75"/>
      <c r="LC13" s="75">
        <v>1</v>
      </c>
      <c r="LD13" s="75"/>
      <c r="LE13" s="75"/>
      <c r="LF13" s="75">
        <v>1</v>
      </c>
      <c r="LG13" s="75"/>
      <c r="LH13" s="75"/>
      <c r="LI13" s="75">
        <v>1</v>
      </c>
      <c r="LJ13" s="75"/>
      <c r="LK13" s="75"/>
      <c r="LL13" s="75">
        <v>1</v>
      </c>
      <c r="LM13" s="75"/>
      <c r="LN13" s="75"/>
      <c r="LO13" s="75">
        <v>1</v>
      </c>
      <c r="LP13" s="75"/>
      <c r="LQ13" s="75"/>
      <c r="LR13" s="75">
        <v>1</v>
      </c>
      <c r="LS13" s="75"/>
      <c r="LT13" s="75"/>
      <c r="LU13" s="75">
        <v>1</v>
      </c>
      <c r="LV13" s="75"/>
      <c r="LW13" s="75"/>
      <c r="LX13" s="75">
        <v>1</v>
      </c>
      <c r="LY13" s="75"/>
      <c r="LZ13" s="75"/>
      <c r="MA13" s="75">
        <v>1</v>
      </c>
      <c r="MB13" s="75"/>
      <c r="MC13" s="75"/>
      <c r="MD13" s="75">
        <v>1</v>
      </c>
      <c r="ME13" s="75"/>
      <c r="MF13" s="75"/>
      <c r="MG13" s="75">
        <v>1</v>
      </c>
      <c r="MH13" s="75"/>
      <c r="MI13" s="75"/>
      <c r="MJ13" s="75">
        <v>1</v>
      </c>
      <c r="MK13" s="75"/>
      <c r="ML13" s="75"/>
      <c r="MM13" s="75">
        <v>1</v>
      </c>
      <c r="MN13" s="75"/>
      <c r="MO13" s="75"/>
      <c r="MP13" s="75">
        <v>1</v>
      </c>
      <c r="MQ13" s="75"/>
      <c r="MR13" s="75"/>
      <c r="MS13" s="75">
        <v>1</v>
      </c>
      <c r="MT13" s="75"/>
      <c r="MU13" s="75"/>
      <c r="MV13" s="75">
        <v>1</v>
      </c>
      <c r="MW13" s="75"/>
      <c r="MX13" s="75"/>
      <c r="MY13" s="75">
        <v>1</v>
      </c>
      <c r="MZ13" s="75"/>
      <c r="NA13" s="75"/>
      <c r="NB13" s="75">
        <v>1</v>
      </c>
      <c r="NC13" s="75"/>
      <c r="ND13" s="75"/>
      <c r="NE13" s="75">
        <v>1</v>
      </c>
      <c r="NF13" s="75"/>
      <c r="NG13" s="75"/>
      <c r="NH13" s="75">
        <v>1</v>
      </c>
      <c r="NI13" s="75"/>
      <c r="NJ13" s="75"/>
      <c r="NK13" s="75">
        <v>1</v>
      </c>
      <c r="NL13" s="75"/>
      <c r="NM13" s="75"/>
      <c r="NN13" s="75">
        <v>1</v>
      </c>
      <c r="NO13" s="75"/>
      <c r="NP13" s="75"/>
      <c r="NQ13" s="75">
        <v>1</v>
      </c>
      <c r="NR13" s="75"/>
      <c r="NS13" s="75"/>
      <c r="NT13" s="75">
        <v>1</v>
      </c>
      <c r="NU13" s="75"/>
      <c r="NV13" s="75"/>
      <c r="NW13" s="75">
        <v>1</v>
      </c>
      <c r="NX13" s="75"/>
      <c r="NY13" s="75"/>
      <c r="NZ13" s="75">
        <v>1</v>
      </c>
      <c r="OA13" s="75"/>
      <c r="OB13" s="75"/>
      <c r="OC13" s="76">
        <v>1</v>
      </c>
      <c r="OD13" s="76"/>
      <c r="OE13" s="76"/>
      <c r="OF13" s="76">
        <v>1</v>
      </c>
      <c r="OG13" s="76"/>
      <c r="OH13" s="76"/>
      <c r="OI13" s="76">
        <v>1</v>
      </c>
      <c r="OJ13" s="76"/>
      <c r="OK13" s="76"/>
      <c r="OL13" s="76">
        <v>1</v>
      </c>
      <c r="OM13" s="76"/>
      <c r="ON13" s="76"/>
      <c r="OO13" s="76">
        <v>1</v>
      </c>
      <c r="OP13" s="76"/>
      <c r="OQ13" s="76"/>
      <c r="OR13" s="76">
        <v>1</v>
      </c>
      <c r="OS13" s="80"/>
      <c r="OT13" s="76"/>
      <c r="OU13" s="76">
        <v>1</v>
      </c>
      <c r="OV13" s="76"/>
      <c r="OW13" s="76"/>
      <c r="OX13" s="76">
        <v>1</v>
      </c>
      <c r="OY13" s="76"/>
      <c r="OZ13" s="76"/>
      <c r="PA13" s="76">
        <v>1</v>
      </c>
      <c r="PB13" s="76"/>
      <c r="PC13" s="76"/>
      <c r="PD13" s="76">
        <v>1</v>
      </c>
      <c r="PE13" s="76"/>
      <c r="PF13" s="76"/>
      <c r="PG13" s="76">
        <v>1</v>
      </c>
      <c r="PH13" s="76"/>
      <c r="PI13" s="76"/>
      <c r="PJ13" s="76">
        <v>1</v>
      </c>
      <c r="PK13" s="76"/>
      <c r="PL13" s="76"/>
      <c r="PM13" s="76">
        <v>1</v>
      </c>
      <c r="PN13" s="76"/>
      <c r="PO13" s="76"/>
      <c r="PP13" s="76">
        <v>1</v>
      </c>
      <c r="PQ13" s="76"/>
      <c r="PR13" s="76"/>
      <c r="PS13" s="69">
        <v>1</v>
      </c>
      <c r="PT13" s="69"/>
      <c r="PU13" s="69"/>
      <c r="PV13" s="69">
        <v>1</v>
      </c>
      <c r="PW13" s="69"/>
      <c r="PX13" s="69"/>
      <c r="PY13" s="69">
        <v>1</v>
      </c>
      <c r="PZ13" s="69"/>
      <c r="QA13" s="69"/>
      <c r="QB13" s="69">
        <v>1</v>
      </c>
      <c r="QC13" s="69"/>
      <c r="QD13" s="69"/>
      <c r="QE13" s="69">
        <v>1</v>
      </c>
      <c r="QF13" s="69"/>
      <c r="QG13" s="69"/>
      <c r="QH13" s="69">
        <v>1</v>
      </c>
      <c r="QI13" s="69"/>
      <c r="QJ13" s="69"/>
      <c r="QK13" s="69">
        <v>1</v>
      </c>
      <c r="QL13" s="69"/>
      <c r="QM13" s="69"/>
      <c r="QN13" s="76">
        <v>1</v>
      </c>
      <c r="QO13" s="76"/>
      <c r="QP13" s="76"/>
      <c r="QQ13" s="76">
        <v>1</v>
      </c>
      <c r="QR13" s="76"/>
      <c r="QS13" s="76"/>
      <c r="QT13" s="76">
        <v>1</v>
      </c>
      <c r="QU13" s="76"/>
      <c r="QV13" s="76"/>
      <c r="QW13" s="76">
        <v>1</v>
      </c>
      <c r="QX13" s="76"/>
      <c r="QY13" s="76"/>
      <c r="QZ13" s="76">
        <v>1</v>
      </c>
      <c r="RA13" s="76"/>
      <c r="RB13" s="76"/>
      <c r="RC13" s="69">
        <v>1</v>
      </c>
      <c r="RD13" s="69"/>
      <c r="RE13" s="69"/>
      <c r="RF13" s="69">
        <v>1</v>
      </c>
      <c r="RG13" s="69"/>
      <c r="RH13" s="69"/>
      <c r="RI13" s="69">
        <v>1</v>
      </c>
      <c r="RJ13" s="69"/>
      <c r="RK13" s="69"/>
      <c r="RL13" s="69">
        <v>1</v>
      </c>
      <c r="RM13" s="69"/>
      <c r="RN13" s="69"/>
      <c r="RO13" s="69">
        <v>1</v>
      </c>
      <c r="RP13" s="69"/>
      <c r="RQ13" s="69"/>
      <c r="RR13" s="69">
        <v>1</v>
      </c>
      <c r="RS13" s="69"/>
      <c r="RT13" s="69"/>
      <c r="RU13" s="69">
        <v>1</v>
      </c>
      <c r="RV13" s="69"/>
      <c r="RW13" s="69"/>
      <c r="RX13" s="69">
        <v>1</v>
      </c>
      <c r="RY13" s="69"/>
      <c r="RZ13" s="69"/>
      <c r="SA13" s="69">
        <v>1</v>
      </c>
      <c r="SB13" s="69"/>
      <c r="SC13" s="69"/>
      <c r="SD13" s="69">
        <v>1</v>
      </c>
      <c r="SE13" s="69"/>
      <c r="SF13" s="69"/>
      <c r="SG13" s="69">
        <v>1</v>
      </c>
      <c r="SH13" s="69"/>
      <c r="SI13" s="69"/>
      <c r="SJ13" s="69">
        <v>1</v>
      </c>
      <c r="SK13" s="69"/>
      <c r="SL13" s="69"/>
      <c r="SM13" s="69">
        <v>1</v>
      </c>
      <c r="SN13" s="69"/>
      <c r="SO13" s="69"/>
      <c r="SP13" s="69">
        <v>1</v>
      </c>
      <c r="SQ13" s="69"/>
      <c r="SR13" s="69"/>
      <c r="SS13" s="69">
        <v>1</v>
      </c>
      <c r="ST13" s="69"/>
      <c r="SU13" s="69"/>
      <c r="SV13" s="69">
        <v>1</v>
      </c>
      <c r="SW13" s="69"/>
      <c r="SX13" s="69"/>
      <c r="SY13" s="76">
        <v>1</v>
      </c>
      <c r="SZ13" s="76"/>
      <c r="TA13" s="76"/>
      <c r="TB13" s="76">
        <v>1</v>
      </c>
      <c r="TC13" s="76"/>
      <c r="TD13" s="76"/>
      <c r="TE13" s="76">
        <v>1</v>
      </c>
      <c r="TF13" s="76"/>
      <c r="TG13" s="76"/>
      <c r="TH13" s="76">
        <v>1</v>
      </c>
      <c r="TI13" s="76"/>
      <c r="TJ13" s="76"/>
      <c r="TK13" s="76">
        <v>1</v>
      </c>
      <c r="TL13" s="76"/>
      <c r="TM13" s="76"/>
      <c r="TN13" s="69">
        <v>1</v>
      </c>
      <c r="TO13" s="69"/>
      <c r="TP13" s="69"/>
      <c r="TQ13" s="69">
        <v>1</v>
      </c>
      <c r="TR13" s="80"/>
      <c r="TS13" s="69"/>
      <c r="TT13" s="69">
        <v>1</v>
      </c>
      <c r="TU13" s="69"/>
      <c r="TV13" s="69"/>
      <c r="TW13" s="69">
        <v>1</v>
      </c>
      <c r="TX13" s="69"/>
      <c r="TY13" s="69"/>
      <c r="TZ13" s="69">
        <v>1</v>
      </c>
      <c r="UA13" s="69"/>
      <c r="UB13" s="69"/>
      <c r="UC13" s="69">
        <v>1</v>
      </c>
      <c r="UD13" s="69"/>
      <c r="UE13" s="69"/>
      <c r="UF13" s="69">
        <v>1</v>
      </c>
      <c r="UG13" s="69"/>
      <c r="UH13" s="69"/>
      <c r="UI13" s="69">
        <v>1</v>
      </c>
      <c r="UJ13" s="69"/>
      <c r="UK13" s="69"/>
      <c r="UL13" s="69">
        <v>1</v>
      </c>
      <c r="UM13" s="69"/>
      <c r="UN13" s="69"/>
      <c r="UO13" s="69">
        <v>1</v>
      </c>
      <c r="UP13" s="69"/>
      <c r="UQ13" s="69"/>
      <c r="UR13" s="69">
        <v>1</v>
      </c>
      <c r="US13" s="69"/>
      <c r="UT13" s="69"/>
      <c r="UU13" s="69">
        <v>1</v>
      </c>
      <c r="UV13" s="69"/>
      <c r="UW13" s="69"/>
      <c r="UX13" s="69">
        <v>1</v>
      </c>
      <c r="UY13" s="69"/>
      <c r="UZ13" s="69"/>
      <c r="VA13" s="69">
        <v>1</v>
      </c>
      <c r="VB13" s="69"/>
      <c r="VC13" s="69"/>
      <c r="VD13" s="69">
        <v>1</v>
      </c>
      <c r="VE13" s="69"/>
      <c r="VF13" s="69"/>
      <c r="VG13" s="69">
        <v>1</v>
      </c>
      <c r="VH13" s="69"/>
      <c r="VI13" s="69"/>
      <c r="VJ13" s="69">
        <v>1</v>
      </c>
      <c r="VK13" s="69"/>
      <c r="VL13" s="71"/>
      <c r="VM13" s="69">
        <v>1</v>
      </c>
      <c r="VN13" s="69"/>
      <c r="VO13" s="69"/>
      <c r="VP13" s="69">
        <v>1</v>
      </c>
      <c r="VQ13" s="69"/>
      <c r="VR13" s="69"/>
      <c r="VS13" s="69">
        <v>1</v>
      </c>
      <c r="VT13" s="69"/>
      <c r="VU13" s="71"/>
      <c r="VV13" s="69">
        <v>1</v>
      </c>
      <c r="VW13" s="69"/>
      <c r="VX13" s="71"/>
      <c r="VY13" s="69">
        <v>1</v>
      </c>
      <c r="VZ13" s="69"/>
      <c r="WA13" s="69"/>
      <c r="WB13" s="69">
        <v>1</v>
      </c>
      <c r="WC13" s="69"/>
      <c r="WD13" s="69"/>
      <c r="WE13" s="69">
        <v>1</v>
      </c>
      <c r="WF13" s="69"/>
      <c r="WG13" s="69"/>
      <c r="WH13" s="69">
        <v>1</v>
      </c>
      <c r="WI13" s="69"/>
      <c r="WJ13" s="69"/>
      <c r="WK13" s="69">
        <v>1</v>
      </c>
      <c r="WL13" s="69"/>
      <c r="WM13" s="69"/>
      <c r="WN13" s="69">
        <v>1</v>
      </c>
      <c r="WO13" s="69"/>
      <c r="WP13" s="69"/>
      <c r="WQ13" s="69">
        <v>1</v>
      </c>
      <c r="WR13" s="69"/>
      <c r="WS13" s="69"/>
      <c r="WT13" s="69">
        <v>1</v>
      </c>
      <c r="WU13" s="69"/>
      <c r="WV13" s="71"/>
      <c r="WW13" s="70">
        <v>1</v>
      </c>
      <c r="WX13" s="70"/>
      <c r="WY13" s="70"/>
      <c r="WZ13" s="72">
        <v>1</v>
      </c>
      <c r="XA13" s="69"/>
      <c r="XB13" s="69"/>
      <c r="XC13" s="69">
        <v>1</v>
      </c>
      <c r="XD13" s="69"/>
      <c r="XE13" s="69"/>
      <c r="XF13" s="69">
        <v>1</v>
      </c>
      <c r="XG13" s="69"/>
      <c r="XH13" s="69"/>
      <c r="XI13" s="69">
        <v>1</v>
      </c>
      <c r="XJ13" s="69"/>
      <c r="XK13" s="69"/>
      <c r="XL13" s="69">
        <v>1</v>
      </c>
      <c r="XM13" s="69"/>
      <c r="XN13" s="69"/>
      <c r="XO13" s="69">
        <v>1</v>
      </c>
      <c r="XP13" s="69"/>
      <c r="XQ13" s="69"/>
      <c r="XR13" s="69">
        <v>1</v>
      </c>
      <c r="XS13" s="69"/>
      <c r="XT13" s="69"/>
      <c r="XU13" s="69">
        <v>1</v>
      </c>
      <c r="XV13" s="69"/>
      <c r="XW13" s="69"/>
      <c r="XX13" s="69">
        <v>1</v>
      </c>
      <c r="XY13" s="69"/>
      <c r="XZ13" s="71"/>
      <c r="YA13" s="69">
        <v>1</v>
      </c>
      <c r="YB13" s="69"/>
      <c r="YC13" s="69"/>
      <c r="YD13" s="69">
        <v>1</v>
      </c>
      <c r="YE13" s="69"/>
      <c r="YF13" s="69"/>
      <c r="YG13" s="69">
        <v>1</v>
      </c>
      <c r="YH13" s="69"/>
      <c r="YI13" s="69"/>
      <c r="YJ13" s="69">
        <v>1</v>
      </c>
      <c r="YK13" s="69"/>
      <c r="YL13" s="69"/>
      <c r="YM13" s="69">
        <v>1</v>
      </c>
      <c r="YN13" s="69"/>
      <c r="YO13" s="69"/>
      <c r="YP13" s="69">
        <v>1</v>
      </c>
      <c r="YQ13" s="69"/>
      <c r="YR13" s="69"/>
      <c r="YS13" s="69">
        <v>1</v>
      </c>
      <c r="YT13" s="69"/>
      <c r="YU13" s="69"/>
      <c r="YV13" s="69">
        <v>1</v>
      </c>
      <c r="YW13" s="69"/>
      <c r="YX13" s="69"/>
      <c r="YY13" s="69">
        <v>1</v>
      </c>
      <c r="YZ13" s="69"/>
      <c r="ZA13" s="69"/>
      <c r="ZB13" s="69">
        <v>1</v>
      </c>
      <c r="ZC13" s="69"/>
      <c r="ZD13" s="69"/>
      <c r="ZE13" s="69">
        <v>1</v>
      </c>
      <c r="ZF13" s="69"/>
      <c r="ZG13" s="69"/>
      <c r="ZH13" s="69">
        <v>1</v>
      </c>
      <c r="ZI13" s="69"/>
      <c r="ZJ13" s="69"/>
      <c r="ZK13" s="69">
        <v>1</v>
      </c>
      <c r="ZL13" s="69"/>
      <c r="ZM13" s="69"/>
      <c r="ZN13" s="69">
        <v>1</v>
      </c>
      <c r="ZO13" s="69"/>
      <c r="ZP13" s="69"/>
    </row>
    <row r="14" spans="1:692" ht="15.6" x14ac:dyDescent="0.3">
      <c r="A14" s="2">
        <v>2</v>
      </c>
      <c r="B14" s="58" t="s">
        <v>2364</v>
      </c>
      <c r="C14" s="70">
        <v>1</v>
      </c>
      <c r="D14" s="70"/>
      <c r="E14" s="70"/>
      <c r="F14" s="70">
        <v>1</v>
      </c>
      <c r="G14" s="70"/>
      <c r="H14" s="70"/>
      <c r="I14" s="70">
        <v>1</v>
      </c>
      <c r="J14" s="70"/>
      <c r="K14" s="70"/>
      <c r="L14" s="70">
        <v>1</v>
      </c>
      <c r="M14" s="70"/>
      <c r="N14" s="70"/>
      <c r="O14" s="70">
        <v>1</v>
      </c>
      <c r="P14" s="70"/>
      <c r="Q14" s="70"/>
      <c r="R14" s="70">
        <v>1</v>
      </c>
      <c r="S14" s="70"/>
      <c r="T14" s="70"/>
      <c r="U14" s="70">
        <v>1</v>
      </c>
      <c r="V14" s="70"/>
      <c r="W14" s="70"/>
      <c r="X14" s="70">
        <v>1</v>
      </c>
      <c r="Y14" s="70"/>
      <c r="Z14" s="70"/>
      <c r="AA14" s="70">
        <v>1</v>
      </c>
      <c r="AB14" s="70"/>
      <c r="AC14" s="70"/>
      <c r="AD14" s="70">
        <v>1</v>
      </c>
      <c r="AE14" s="70"/>
      <c r="AF14" s="70"/>
      <c r="AG14" s="70">
        <v>1</v>
      </c>
      <c r="AH14" s="70"/>
      <c r="AI14" s="70"/>
      <c r="AJ14" s="70">
        <v>1</v>
      </c>
      <c r="AK14" s="70"/>
      <c r="AL14" s="70"/>
      <c r="AM14" s="70">
        <v>1</v>
      </c>
      <c r="AN14" s="70"/>
      <c r="AO14" s="70"/>
      <c r="AP14" s="70">
        <v>1</v>
      </c>
      <c r="AQ14" s="70"/>
      <c r="AR14" s="70"/>
      <c r="AS14" s="70">
        <v>1</v>
      </c>
      <c r="AT14" s="70"/>
      <c r="AU14" s="70"/>
      <c r="AV14" s="70">
        <v>1</v>
      </c>
      <c r="AW14" s="70"/>
      <c r="AX14" s="70"/>
      <c r="AY14" s="70">
        <v>1</v>
      </c>
      <c r="AZ14" s="70"/>
      <c r="BA14" s="70"/>
      <c r="BB14" s="70">
        <v>1</v>
      </c>
      <c r="BC14" s="70"/>
      <c r="BD14" s="70"/>
      <c r="BE14" s="70">
        <v>1</v>
      </c>
      <c r="BF14" s="70"/>
      <c r="BG14" s="70"/>
      <c r="BH14" s="70">
        <v>1</v>
      </c>
      <c r="BI14" s="70"/>
      <c r="BJ14" s="70"/>
      <c r="BK14" s="70">
        <v>1</v>
      </c>
      <c r="BL14" s="70"/>
      <c r="BM14" s="70"/>
      <c r="BN14" s="70">
        <v>1</v>
      </c>
      <c r="BO14" s="70"/>
      <c r="BP14" s="70"/>
      <c r="BQ14" s="70">
        <v>1</v>
      </c>
      <c r="BR14" s="70"/>
      <c r="BS14" s="70"/>
      <c r="BT14" s="70">
        <v>1</v>
      </c>
      <c r="BU14" s="70"/>
      <c r="BV14" s="70"/>
      <c r="BW14" s="70">
        <v>1</v>
      </c>
      <c r="BX14" s="70"/>
      <c r="BY14" s="70"/>
      <c r="BZ14" s="70">
        <v>1</v>
      </c>
      <c r="CA14" s="70"/>
      <c r="CB14" s="70"/>
      <c r="CC14" s="73">
        <v>1</v>
      </c>
      <c r="CD14" s="73"/>
      <c r="CE14" s="59"/>
      <c r="CF14" s="59">
        <v>1</v>
      </c>
      <c r="CG14" s="69"/>
      <c r="CH14" s="70"/>
      <c r="CI14" s="70">
        <v>1</v>
      </c>
      <c r="CJ14" s="70"/>
      <c r="CK14" s="70"/>
      <c r="CL14" s="70">
        <v>1</v>
      </c>
      <c r="CM14" s="70"/>
      <c r="CN14" s="70"/>
      <c r="CO14" s="70">
        <v>1</v>
      </c>
      <c r="CP14" s="70"/>
      <c r="CQ14" s="70"/>
      <c r="CR14" s="69">
        <v>1</v>
      </c>
      <c r="CS14" s="69"/>
      <c r="CT14" s="69"/>
      <c r="CU14" s="69">
        <v>1</v>
      </c>
      <c r="CV14" s="69"/>
      <c r="CW14" s="69"/>
      <c r="CX14" s="69">
        <v>1</v>
      </c>
      <c r="CY14" s="69"/>
      <c r="CZ14" s="69"/>
      <c r="DA14" s="69">
        <v>1</v>
      </c>
      <c r="DB14" s="69"/>
      <c r="DC14" s="69"/>
      <c r="DD14" s="69">
        <v>1</v>
      </c>
      <c r="DE14" s="69"/>
      <c r="DF14" s="69"/>
      <c r="DG14" s="69">
        <v>1</v>
      </c>
      <c r="DH14" s="69"/>
      <c r="DI14" s="69"/>
      <c r="DJ14" s="69">
        <v>1</v>
      </c>
      <c r="DK14" s="69"/>
      <c r="DL14" s="69"/>
      <c r="DM14" s="69">
        <v>1</v>
      </c>
      <c r="DN14" s="69"/>
      <c r="DO14" s="69"/>
      <c r="DP14" s="69">
        <v>1</v>
      </c>
      <c r="DQ14" s="69"/>
      <c r="DR14" s="69"/>
      <c r="DS14" s="69">
        <v>1</v>
      </c>
      <c r="DT14" s="69"/>
      <c r="DU14" s="69"/>
      <c r="DV14" s="69">
        <v>1</v>
      </c>
      <c r="DW14" s="69"/>
      <c r="DX14" s="69"/>
      <c r="DY14" s="69">
        <v>1</v>
      </c>
      <c r="DZ14" s="69"/>
      <c r="EA14" s="69"/>
      <c r="EB14" s="69">
        <v>1</v>
      </c>
      <c r="EC14" s="69"/>
      <c r="ED14" s="69"/>
      <c r="EE14" s="69">
        <v>1</v>
      </c>
      <c r="EF14" s="69"/>
      <c r="EG14" s="69"/>
      <c r="EH14" s="69">
        <v>1</v>
      </c>
      <c r="EI14" s="69"/>
      <c r="EJ14" s="69"/>
      <c r="EK14" s="69">
        <v>1</v>
      </c>
      <c r="EL14" s="69"/>
      <c r="EM14" s="69"/>
      <c r="EN14" s="69">
        <v>1</v>
      </c>
      <c r="EO14" s="69"/>
      <c r="EP14" s="69"/>
      <c r="EQ14" s="69">
        <v>1</v>
      </c>
      <c r="ER14" s="69"/>
      <c r="ES14" s="69"/>
      <c r="ET14" s="69">
        <v>1</v>
      </c>
      <c r="EU14" s="69"/>
      <c r="EV14" s="69"/>
      <c r="EW14" s="69">
        <v>1</v>
      </c>
      <c r="EX14" s="69"/>
      <c r="EY14" s="69"/>
      <c r="EZ14" s="69">
        <v>1</v>
      </c>
      <c r="FA14" s="69"/>
      <c r="FB14" s="69"/>
      <c r="FC14" s="69">
        <v>1</v>
      </c>
      <c r="FD14" s="69"/>
      <c r="FE14" s="69"/>
      <c r="FF14" s="69">
        <v>1</v>
      </c>
      <c r="FG14" s="69"/>
      <c r="FH14" s="71"/>
      <c r="FI14" s="69">
        <v>1</v>
      </c>
      <c r="FJ14" s="69"/>
      <c r="FK14" s="69"/>
      <c r="FL14" s="69">
        <v>1</v>
      </c>
      <c r="FM14" s="69"/>
      <c r="FN14" s="69"/>
      <c r="FO14" s="69">
        <v>1</v>
      </c>
      <c r="FP14" s="69"/>
      <c r="FQ14" s="69"/>
      <c r="FR14" s="69">
        <v>1</v>
      </c>
      <c r="FS14" s="69"/>
      <c r="FT14" s="69"/>
      <c r="FU14" s="69">
        <v>1</v>
      </c>
      <c r="FV14" s="69"/>
      <c r="FW14" s="69"/>
      <c r="FX14" s="76">
        <v>1</v>
      </c>
      <c r="FY14" s="76"/>
      <c r="FZ14" s="76"/>
      <c r="GA14" s="69">
        <v>1</v>
      </c>
      <c r="GB14" s="69"/>
      <c r="GC14" s="69"/>
      <c r="GD14" s="69">
        <v>1</v>
      </c>
      <c r="GE14" s="69"/>
      <c r="GF14" s="69"/>
      <c r="GG14" s="69">
        <v>1</v>
      </c>
      <c r="GH14" s="69"/>
      <c r="GI14" s="69"/>
      <c r="GJ14" s="69">
        <v>1</v>
      </c>
      <c r="GK14" s="69"/>
      <c r="GL14" s="69"/>
      <c r="GM14" s="69">
        <v>1</v>
      </c>
      <c r="GN14" s="69"/>
      <c r="GO14" s="69"/>
      <c r="GP14" s="69">
        <v>1</v>
      </c>
      <c r="GQ14" s="69"/>
      <c r="GR14" s="69"/>
      <c r="GS14" s="69">
        <v>1</v>
      </c>
      <c r="GT14" s="69"/>
      <c r="GU14" s="69"/>
      <c r="GV14" s="69">
        <v>1</v>
      </c>
      <c r="GW14" s="69"/>
      <c r="GX14" s="69"/>
      <c r="GY14" s="69">
        <v>1</v>
      </c>
      <c r="GZ14" s="69"/>
      <c r="HA14" s="69"/>
      <c r="HB14" s="69">
        <v>1</v>
      </c>
      <c r="HC14" s="69"/>
      <c r="HD14" s="69"/>
      <c r="HE14" s="69">
        <v>1</v>
      </c>
      <c r="HF14" s="69"/>
      <c r="HG14" s="69"/>
      <c r="HH14" s="69">
        <v>1</v>
      </c>
      <c r="HI14" s="69"/>
      <c r="HJ14" s="69"/>
      <c r="HK14" s="69">
        <v>1</v>
      </c>
      <c r="HL14" s="69"/>
      <c r="HM14" s="69"/>
      <c r="HN14" s="69">
        <v>1</v>
      </c>
      <c r="HO14" s="69"/>
      <c r="HP14" s="69"/>
      <c r="HQ14" s="69">
        <v>1</v>
      </c>
      <c r="HR14" s="69"/>
      <c r="HS14" s="69"/>
      <c r="HT14" s="69">
        <v>1</v>
      </c>
      <c r="HU14" s="69"/>
      <c r="HV14" s="69"/>
      <c r="HW14" s="69">
        <v>1</v>
      </c>
      <c r="HX14" s="69"/>
      <c r="HY14" s="69"/>
      <c r="HZ14" s="69">
        <v>1</v>
      </c>
      <c r="IA14" s="69"/>
      <c r="IB14" s="69"/>
      <c r="IC14" s="69">
        <v>1</v>
      </c>
      <c r="ID14" s="69"/>
      <c r="IE14" s="69"/>
      <c r="IF14" s="69">
        <v>1</v>
      </c>
      <c r="IG14" s="69"/>
      <c r="IH14" s="69"/>
      <c r="II14" s="69">
        <v>1</v>
      </c>
      <c r="IJ14" s="69"/>
      <c r="IK14" s="69"/>
      <c r="IL14" s="69">
        <v>1</v>
      </c>
      <c r="IM14" s="69"/>
      <c r="IN14" s="69"/>
      <c r="IO14" s="69">
        <v>1</v>
      </c>
      <c r="IP14" s="69"/>
      <c r="IQ14" s="69"/>
      <c r="IR14" s="69">
        <v>1</v>
      </c>
      <c r="IS14" s="69"/>
      <c r="IT14" s="69"/>
      <c r="IU14" s="69">
        <v>1</v>
      </c>
      <c r="IV14" s="69"/>
      <c r="IW14" s="69"/>
      <c r="IX14" s="69">
        <v>1</v>
      </c>
      <c r="IY14" s="69"/>
      <c r="IZ14" s="69"/>
      <c r="JA14" s="69">
        <v>1</v>
      </c>
      <c r="JB14" s="69"/>
      <c r="JC14" s="69"/>
      <c r="JD14" s="69">
        <v>1</v>
      </c>
      <c r="JE14" s="69"/>
      <c r="JF14" s="69"/>
      <c r="JG14" s="69">
        <v>1</v>
      </c>
      <c r="JH14" s="69"/>
      <c r="JI14" s="69"/>
      <c r="JJ14" s="76">
        <v>1</v>
      </c>
      <c r="JK14" s="76"/>
      <c r="JL14" s="76"/>
      <c r="JM14" s="69">
        <v>1</v>
      </c>
      <c r="JN14" s="69"/>
      <c r="JO14" s="69"/>
      <c r="JP14" s="69">
        <v>1</v>
      </c>
      <c r="JQ14" s="69"/>
      <c r="JR14" s="69"/>
      <c r="JS14" s="69">
        <v>1</v>
      </c>
      <c r="JT14" s="69"/>
      <c r="JU14" s="69"/>
      <c r="JV14" s="69">
        <v>1</v>
      </c>
      <c r="JW14" s="69"/>
      <c r="JX14" s="69"/>
      <c r="JY14" s="69">
        <v>1</v>
      </c>
      <c r="JZ14" s="69"/>
      <c r="KA14" s="69"/>
      <c r="KB14" s="69">
        <v>1</v>
      </c>
      <c r="KC14" s="69"/>
      <c r="KD14" s="69"/>
      <c r="KE14" s="69">
        <v>1</v>
      </c>
      <c r="KF14" s="69"/>
      <c r="KG14" s="69"/>
      <c r="KH14" s="81">
        <v>1</v>
      </c>
      <c r="KI14" s="59"/>
      <c r="KJ14" s="59"/>
      <c r="KK14" s="59">
        <v>1</v>
      </c>
      <c r="KL14" s="59"/>
      <c r="KM14" s="59"/>
      <c r="KN14" s="59">
        <v>1</v>
      </c>
      <c r="KO14" s="59"/>
      <c r="KP14" s="59"/>
      <c r="KQ14" s="59">
        <v>1</v>
      </c>
      <c r="KR14" s="59"/>
      <c r="KS14" s="59"/>
      <c r="KT14" s="59">
        <v>1</v>
      </c>
      <c r="KU14" s="59"/>
      <c r="KV14" s="59"/>
      <c r="KW14" s="59">
        <v>1</v>
      </c>
      <c r="KX14" s="59"/>
      <c r="KY14" s="59"/>
      <c r="KZ14" s="59">
        <v>1</v>
      </c>
      <c r="LA14" s="59"/>
      <c r="LB14" s="59"/>
      <c r="LC14" s="59">
        <v>1</v>
      </c>
      <c r="LD14" s="59"/>
      <c r="LE14" s="59"/>
      <c r="LF14" s="59">
        <v>1</v>
      </c>
      <c r="LG14" s="59"/>
      <c r="LH14" s="59"/>
      <c r="LI14" s="59">
        <v>1</v>
      </c>
      <c r="LJ14" s="59"/>
      <c r="LK14" s="59"/>
      <c r="LL14" s="59">
        <v>1</v>
      </c>
      <c r="LM14" s="59"/>
      <c r="LN14" s="59"/>
      <c r="LO14" s="59">
        <v>1</v>
      </c>
      <c r="LP14" s="59"/>
      <c r="LQ14" s="59"/>
      <c r="LR14" s="59">
        <v>1</v>
      </c>
      <c r="LS14" s="59"/>
      <c r="LT14" s="59"/>
      <c r="LU14" s="59">
        <v>1</v>
      </c>
      <c r="LV14" s="59"/>
      <c r="LW14" s="59"/>
      <c r="LX14" s="59">
        <v>1</v>
      </c>
      <c r="LY14" s="59"/>
      <c r="LZ14" s="59"/>
      <c r="MA14" s="59">
        <v>1</v>
      </c>
      <c r="MB14" s="59"/>
      <c r="MC14" s="59"/>
      <c r="MD14" s="59">
        <v>1</v>
      </c>
      <c r="ME14" s="59"/>
      <c r="MF14" s="59"/>
      <c r="MG14" s="59">
        <v>1</v>
      </c>
      <c r="MH14" s="59"/>
      <c r="MI14" s="59"/>
      <c r="MJ14" s="59">
        <v>1</v>
      </c>
      <c r="MK14" s="59"/>
      <c r="ML14" s="59"/>
      <c r="MM14" s="59">
        <v>1</v>
      </c>
      <c r="MN14" s="59"/>
      <c r="MO14" s="59"/>
      <c r="MP14" s="59">
        <v>1</v>
      </c>
      <c r="MQ14" s="59"/>
      <c r="MR14" s="59"/>
      <c r="MS14" s="59">
        <v>1</v>
      </c>
      <c r="MT14" s="59"/>
      <c r="MU14" s="59"/>
      <c r="MV14" s="59">
        <v>1</v>
      </c>
      <c r="MW14" s="59"/>
      <c r="MX14" s="59"/>
      <c r="MY14" s="59">
        <v>1</v>
      </c>
      <c r="MZ14" s="59"/>
      <c r="NA14" s="59"/>
      <c r="NB14" s="59">
        <v>1</v>
      </c>
      <c r="NC14" s="59"/>
      <c r="ND14" s="59"/>
      <c r="NE14" s="59">
        <v>1</v>
      </c>
      <c r="NF14" s="59"/>
      <c r="NG14" s="59"/>
      <c r="NH14" s="59">
        <v>1</v>
      </c>
      <c r="NI14" s="59"/>
      <c r="NJ14" s="59"/>
      <c r="NK14" s="59">
        <v>1</v>
      </c>
      <c r="NL14" s="59"/>
      <c r="NM14" s="59"/>
      <c r="NN14" s="59">
        <v>1</v>
      </c>
      <c r="NO14" s="59"/>
      <c r="NP14" s="59"/>
      <c r="NQ14" s="59">
        <v>1</v>
      </c>
      <c r="NR14" s="59"/>
      <c r="NS14" s="59"/>
      <c r="NT14" s="59">
        <v>1</v>
      </c>
      <c r="NU14" s="59"/>
      <c r="NV14" s="59"/>
      <c r="NW14" s="59">
        <v>1</v>
      </c>
      <c r="NX14" s="59"/>
      <c r="NY14" s="59"/>
      <c r="NZ14" s="59">
        <v>1</v>
      </c>
      <c r="OA14" s="59"/>
      <c r="OB14" s="59"/>
      <c r="OC14" s="69">
        <v>1</v>
      </c>
      <c r="OD14" s="69"/>
      <c r="OE14" s="69"/>
      <c r="OF14" s="69">
        <v>1</v>
      </c>
      <c r="OG14" s="69"/>
      <c r="OH14" s="69"/>
      <c r="OI14" s="69">
        <v>1</v>
      </c>
      <c r="OJ14" s="69"/>
      <c r="OK14" s="69"/>
      <c r="OL14" s="69">
        <v>1</v>
      </c>
      <c r="OM14" s="69"/>
      <c r="ON14" s="69"/>
      <c r="OO14" s="69">
        <v>1</v>
      </c>
      <c r="OP14" s="69"/>
      <c r="OQ14" s="69"/>
      <c r="OR14" s="69">
        <v>1</v>
      </c>
      <c r="OS14" s="69"/>
      <c r="OT14" s="69"/>
      <c r="OU14" s="69">
        <v>1</v>
      </c>
      <c r="OV14" s="69"/>
      <c r="OW14" s="69"/>
      <c r="OX14" s="69">
        <v>1</v>
      </c>
      <c r="OY14" s="69"/>
      <c r="OZ14" s="69"/>
      <c r="PA14" s="69">
        <v>1</v>
      </c>
      <c r="PB14" s="69"/>
      <c r="PC14" s="69"/>
      <c r="PD14" s="69">
        <v>1</v>
      </c>
      <c r="PE14" s="69"/>
      <c r="PF14" s="69"/>
      <c r="PG14" s="69">
        <v>1</v>
      </c>
      <c r="PH14" s="69"/>
      <c r="PI14" s="69"/>
      <c r="PJ14" s="69">
        <v>1</v>
      </c>
      <c r="PK14" s="69"/>
      <c r="PL14" s="69"/>
      <c r="PM14" s="69">
        <v>1</v>
      </c>
      <c r="PN14" s="69"/>
      <c r="PO14" s="69"/>
      <c r="PP14" s="69">
        <v>1</v>
      </c>
      <c r="PQ14" s="69"/>
      <c r="PR14" s="69"/>
      <c r="PS14" s="69">
        <v>1</v>
      </c>
      <c r="PT14" s="69"/>
      <c r="PU14" s="69"/>
      <c r="PV14" s="69">
        <v>1</v>
      </c>
      <c r="PW14" s="69"/>
      <c r="PX14" s="69"/>
      <c r="PY14" s="69">
        <v>1</v>
      </c>
      <c r="PZ14" s="69"/>
      <c r="QA14" s="69"/>
      <c r="QB14" s="69">
        <v>1</v>
      </c>
      <c r="QC14" s="69"/>
      <c r="QD14" s="69"/>
      <c r="QE14" s="69">
        <v>1</v>
      </c>
      <c r="QF14" s="69"/>
      <c r="QG14" s="69"/>
      <c r="QH14" s="69">
        <v>1</v>
      </c>
      <c r="QI14" s="69"/>
      <c r="QJ14" s="69"/>
      <c r="QK14" s="69">
        <v>1</v>
      </c>
      <c r="QL14" s="69"/>
      <c r="QM14" s="69"/>
      <c r="QN14" s="69">
        <v>1</v>
      </c>
      <c r="QO14" s="69"/>
      <c r="QP14" s="69"/>
      <c r="QQ14" s="69">
        <v>1</v>
      </c>
      <c r="QR14" s="69"/>
      <c r="QS14" s="69"/>
      <c r="QT14" s="69">
        <v>1</v>
      </c>
      <c r="QU14" s="69"/>
      <c r="QV14" s="69"/>
      <c r="QW14" s="69">
        <v>1</v>
      </c>
      <c r="QX14" s="69"/>
      <c r="QY14" s="69"/>
      <c r="QZ14" s="69">
        <v>1</v>
      </c>
      <c r="RA14" s="69"/>
      <c r="RB14" s="69"/>
      <c r="RC14" s="69">
        <v>1</v>
      </c>
      <c r="RD14" s="69"/>
      <c r="RE14" s="69"/>
      <c r="RF14" s="69">
        <v>1</v>
      </c>
      <c r="RG14" s="69"/>
      <c r="RH14" s="69"/>
      <c r="RI14" s="69">
        <v>1</v>
      </c>
      <c r="RJ14" s="69"/>
      <c r="RK14" s="69"/>
      <c r="RL14" s="69">
        <v>1</v>
      </c>
      <c r="RM14" s="69"/>
      <c r="RN14" s="69"/>
      <c r="RO14" s="69">
        <v>1</v>
      </c>
      <c r="RP14" s="69"/>
      <c r="RQ14" s="69"/>
      <c r="RR14" s="69">
        <v>1</v>
      </c>
      <c r="RS14" s="69"/>
      <c r="RT14" s="69"/>
      <c r="RU14" s="69">
        <v>1</v>
      </c>
      <c r="RV14" s="69"/>
      <c r="RW14" s="69"/>
      <c r="RX14" s="69">
        <v>1</v>
      </c>
      <c r="RY14" s="69"/>
      <c r="RZ14" s="69"/>
      <c r="SA14" s="69">
        <v>1</v>
      </c>
      <c r="SB14" s="69"/>
      <c r="SC14" s="69"/>
      <c r="SD14" s="69">
        <v>1</v>
      </c>
      <c r="SE14" s="69"/>
      <c r="SF14" s="69"/>
      <c r="SG14" s="69">
        <v>1</v>
      </c>
      <c r="SH14" s="69"/>
      <c r="SI14" s="69"/>
      <c r="SJ14" s="69">
        <v>1</v>
      </c>
      <c r="SK14" s="69"/>
      <c r="SL14" s="69"/>
      <c r="SM14" s="69">
        <v>1</v>
      </c>
      <c r="SN14" s="69"/>
      <c r="SO14" s="69"/>
      <c r="SP14" s="69">
        <v>1</v>
      </c>
      <c r="SQ14" s="69"/>
      <c r="SR14" s="69"/>
      <c r="SS14" s="69">
        <v>1</v>
      </c>
      <c r="ST14" s="69"/>
      <c r="SU14" s="69"/>
      <c r="SV14" s="69">
        <v>1</v>
      </c>
      <c r="SW14" s="69"/>
      <c r="SX14" s="69"/>
      <c r="SY14" s="69">
        <v>1</v>
      </c>
      <c r="SZ14" s="69"/>
      <c r="TA14" s="69"/>
      <c r="TB14" s="69">
        <v>1</v>
      </c>
      <c r="TC14" s="69"/>
      <c r="TD14" s="69"/>
      <c r="TE14" s="69">
        <v>1</v>
      </c>
      <c r="TF14" s="69"/>
      <c r="TG14" s="69"/>
      <c r="TH14" s="69">
        <v>1</v>
      </c>
      <c r="TI14" s="69"/>
      <c r="TJ14" s="69"/>
      <c r="TK14" s="69">
        <v>1</v>
      </c>
      <c r="TL14" s="69"/>
      <c r="TM14" s="69"/>
      <c r="TN14" s="69">
        <v>1</v>
      </c>
      <c r="TO14" s="69"/>
      <c r="TP14" s="69"/>
      <c r="TQ14" s="69">
        <v>1</v>
      </c>
      <c r="TR14" s="69"/>
      <c r="TS14" s="69"/>
      <c r="TT14" s="69">
        <v>1</v>
      </c>
      <c r="TU14" s="69"/>
      <c r="TV14" s="69"/>
      <c r="TW14" s="69">
        <v>1</v>
      </c>
      <c r="TX14" s="69"/>
      <c r="TY14" s="69"/>
      <c r="TZ14" s="69">
        <v>1</v>
      </c>
      <c r="UA14" s="69"/>
      <c r="UB14" s="69"/>
      <c r="UC14" s="69">
        <v>1</v>
      </c>
      <c r="UD14" s="69"/>
      <c r="UE14" s="69"/>
      <c r="UF14" s="69">
        <v>1</v>
      </c>
      <c r="UG14" s="69"/>
      <c r="UH14" s="69"/>
      <c r="UI14" s="69">
        <v>1</v>
      </c>
      <c r="UJ14" s="69"/>
      <c r="UK14" s="69"/>
      <c r="UL14" s="69">
        <v>1</v>
      </c>
      <c r="UM14" s="69"/>
      <c r="UN14" s="69"/>
      <c r="UO14" s="69">
        <v>1</v>
      </c>
      <c r="UP14" s="69"/>
      <c r="UQ14" s="69"/>
      <c r="UR14" s="69">
        <v>1</v>
      </c>
      <c r="US14" s="69"/>
      <c r="UT14" s="69"/>
      <c r="UU14" s="69">
        <v>1</v>
      </c>
      <c r="UV14" s="69"/>
      <c r="UW14" s="69"/>
      <c r="UX14" s="69">
        <v>1</v>
      </c>
      <c r="UY14" s="69"/>
      <c r="UZ14" s="69"/>
      <c r="VA14" s="69">
        <v>1</v>
      </c>
      <c r="VB14" s="69"/>
      <c r="VC14" s="69"/>
      <c r="VD14" s="69">
        <v>1</v>
      </c>
      <c r="VE14" s="69"/>
      <c r="VF14" s="69"/>
      <c r="VG14" s="69">
        <v>1</v>
      </c>
      <c r="VH14" s="69"/>
      <c r="VI14" s="69"/>
      <c r="VJ14" s="69">
        <v>1</v>
      </c>
      <c r="VK14" s="69"/>
      <c r="VL14" s="71"/>
      <c r="VM14" s="69">
        <v>1</v>
      </c>
      <c r="VN14" s="69"/>
      <c r="VO14" s="69"/>
      <c r="VP14" s="69">
        <v>1</v>
      </c>
      <c r="VQ14" s="69"/>
      <c r="VR14" s="69"/>
      <c r="VS14" s="69">
        <v>1</v>
      </c>
      <c r="VT14" s="69"/>
      <c r="VU14" s="71"/>
      <c r="VV14" s="69">
        <v>1</v>
      </c>
      <c r="VW14" s="69"/>
      <c r="VX14" s="71"/>
      <c r="VY14" s="69">
        <v>1</v>
      </c>
      <c r="VZ14" s="69"/>
      <c r="WA14" s="69"/>
      <c r="WB14" s="69">
        <v>1</v>
      </c>
      <c r="WC14" s="69"/>
      <c r="WD14" s="69"/>
      <c r="WE14" s="69">
        <v>1</v>
      </c>
      <c r="WF14" s="69"/>
      <c r="WG14" s="69"/>
      <c r="WH14" s="69">
        <v>1</v>
      </c>
      <c r="WI14" s="69"/>
      <c r="WJ14" s="69"/>
      <c r="WK14" s="69">
        <v>1</v>
      </c>
      <c r="WL14" s="69"/>
      <c r="WM14" s="69"/>
      <c r="WN14" s="69">
        <v>1</v>
      </c>
      <c r="WO14" s="69"/>
      <c r="WP14" s="69"/>
      <c r="WQ14" s="69">
        <v>1</v>
      </c>
      <c r="WR14" s="69"/>
      <c r="WS14" s="69"/>
      <c r="WT14" s="69">
        <v>1</v>
      </c>
      <c r="WU14" s="69"/>
      <c r="WV14" s="69"/>
      <c r="WW14" s="76">
        <v>1</v>
      </c>
      <c r="WX14" s="76"/>
      <c r="WY14" s="76"/>
      <c r="WZ14" s="69">
        <v>1</v>
      </c>
      <c r="XA14" s="69"/>
      <c r="XB14" s="69"/>
      <c r="XC14" s="69">
        <v>1</v>
      </c>
      <c r="XD14" s="69"/>
      <c r="XE14" s="69"/>
      <c r="XF14" s="69">
        <v>1</v>
      </c>
      <c r="XG14" s="69"/>
      <c r="XH14" s="69"/>
      <c r="XI14" s="69">
        <v>1</v>
      </c>
      <c r="XJ14" s="69"/>
      <c r="XK14" s="69"/>
      <c r="XL14" s="69">
        <v>1</v>
      </c>
      <c r="XM14" s="69"/>
      <c r="XN14" s="69"/>
      <c r="XO14" s="69">
        <v>1</v>
      </c>
      <c r="XP14" s="69"/>
      <c r="XQ14" s="69"/>
      <c r="XR14" s="69">
        <v>1</v>
      </c>
      <c r="XS14" s="69"/>
      <c r="XT14" s="69"/>
      <c r="XU14" s="69">
        <v>1</v>
      </c>
      <c r="XV14" s="69"/>
      <c r="XW14" s="69"/>
      <c r="XX14" s="69">
        <v>1</v>
      </c>
      <c r="XY14" s="69"/>
      <c r="XZ14" s="71"/>
      <c r="YA14" s="69">
        <v>1</v>
      </c>
      <c r="YB14" s="69"/>
      <c r="YC14" s="69"/>
      <c r="YD14" s="69">
        <v>1</v>
      </c>
      <c r="YE14" s="69"/>
      <c r="YF14" s="69"/>
      <c r="YG14" s="69">
        <v>1</v>
      </c>
      <c r="YH14" s="69"/>
      <c r="YI14" s="69"/>
      <c r="YJ14" s="69">
        <v>1</v>
      </c>
      <c r="YK14" s="69"/>
      <c r="YL14" s="69"/>
      <c r="YM14" s="69">
        <v>1</v>
      </c>
      <c r="YN14" s="69"/>
      <c r="YO14" s="69"/>
      <c r="YP14" s="69">
        <v>1</v>
      </c>
      <c r="YQ14" s="69"/>
      <c r="YR14" s="69"/>
      <c r="YS14" s="69">
        <v>1</v>
      </c>
      <c r="YT14" s="69"/>
      <c r="YU14" s="69"/>
      <c r="YV14" s="69">
        <v>1</v>
      </c>
      <c r="YW14" s="69"/>
      <c r="YX14" s="69"/>
      <c r="YY14" s="69">
        <v>1</v>
      </c>
      <c r="YZ14" s="69"/>
      <c r="ZA14" s="69"/>
      <c r="ZB14" s="69">
        <v>1</v>
      </c>
      <c r="ZC14" s="69"/>
      <c r="ZD14" s="69"/>
      <c r="ZE14" s="69">
        <v>1</v>
      </c>
      <c r="ZF14" s="69"/>
      <c r="ZG14" s="69"/>
      <c r="ZH14" s="69">
        <v>1</v>
      </c>
      <c r="ZI14" s="69"/>
      <c r="ZJ14" s="69"/>
      <c r="ZK14" s="69">
        <v>1</v>
      </c>
      <c r="ZL14" s="69"/>
      <c r="ZM14" s="69"/>
      <c r="ZN14" s="69">
        <v>1</v>
      </c>
      <c r="ZO14" s="69"/>
      <c r="ZP14" s="69"/>
    </row>
    <row r="15" spans="1:692" ht="15.6" x14ac:dyDescent="0.3">
      <c r="A15" s="2">
        <v>3</v>
      </c>
      <c r="B15" s="58" t="s">
        <v>2365</v>
      </c>
      <c r="C15" s="70">
        <v>1</v>
      </c>
      <c r="D15" s="70"/>
      <c r="E15" s="70"/>
      <c r="F15" s="70">
        <v>1</v>
      </c>
      <c r="G15" s="70"/>
      <c r="H15" s="70"/>
      <c r="I15" s="70">
        <v>1</v>
      </c>
      <c r="J15" s="70"/>
      <c r="K15" s="70"/>
      <c r="L15" s="70">
        <v>1</v>
      </c>
      <c r="M15" s="70"/>
      <c r="N15" s="70"/>
      <c r="O15" s="70">
        <v>1</v>
      </c>
      <c r="P15" s="70"/>
      <c r="Q15" s="70"/>
      <c r="R15" s="70">
        <v>1</v>
      </c>
      <c r="S15" s="70"/>
      <c r="T15" s="70"/>
      <c r="U15" s="70">
        <v>1</v>
      </c>
      <c r="V15" s="70"/>
      <c r="W15" s="70"/>
      <c r="X15" s="70">
        <v>1</v>
      </c>
      <c r="Y15" s="70"/>
      <c r="Z15" s="70"/>
      <c r="AA15" s="70">
        <v>1</v>
      </c>
      <c r="AB15" s="70"/>
      <c r="AC15" s="70"/>
      <c r="AD15" s="70">
        <v>1</v>
      </c>
      <c r="AE15" s="70"/>
      <c r="AF15" s="70"/>
      <c r="AG15" s="70">
        <v>1</v>
      </c>
      <c r="AH15" s="70"/>
      <c r="AI15" s="70"/>
      <c r="AJ15" s="70">
        <v>1</v>
      </c>
      <c r="AK15" s="70"/>
      <c r="AL15" s="70"/>
      <c r="AM15" s="70">
        <v>1</v>
      </c>
      <c r="AN15" s="70"/>
      <c r="AO15" s="70"/>
      <c r="AP15" s="70">
        <v>1</v>
      </c>
      <c r="AQ15" s="70"/>
      <c r="AR15" s="70"/>
      <c r="AS15" s="70">
        <v>1</v>
      </c>
      <c r="AT15" s="70"/>
      <c r="AU15" s="70"/>
      <c r="AV15" s="70">
        <v>1</v>
      </c>
      <c r="AW15" s="70"/>
      <c r="AX15" s="70"/>
      <c r="AY15" s="70">
        <v>1</v>
      </c>
      <c r="AZ15" s="70"/>
      <c r="BA15" s="70"/>
      <c r="BB15" s="70">
        <v>1</v>
      </c>
      <c r="BC15" s="70"/>
      <c r="BD15" s="70"/>
      <c r="BE15" s="70">
        <v>1</v>
      </c>
      <c r="BF15" s="70"/>
      <c r="BG15" s="70"/>
      <c r="BH15" s="70">
        <v>1</v>
      </c>
      <c r="BI15" s="70"/>
      <c r="BJ15" s="70"/>
      <c r="BK15" s="70">
        <v>1</v>
      </c>
      <c r="BL15" s="70"/>
      <c r="BM15" s="70"/>
      <c r="BN15" s="70">
        <v>1</v>
      </c>
      <c r="BO15" s="70"/>
      <c r="BP15" s="70"/>
      <c r="BQ15" s="70">
        <v>1</v>
      </c>
      <c r="BR15" s="70"/>
      <c r="BS15" s="70"/>
      <c r="BT15" s="70">
        <v>1</v>
      </c>
      <c r="BU15" s="70"/>
      <c r="BV15" s="70"/>
      <c r="BW15" s="70">
        <v>1</v>
      </c>
      <c r="BX15" s="70"/>
      <c r="BY15" s="70"/>
      <c r="BZ15" s="70">
        <v>1</v>
      </c>
      <c r="CA15" s="70"/>
      <c r="CB15" s="70"/>
      <c r="CC15" s="73">
        <v>1</v>
      </c>
      <c r="CD15" s="73"/>
      <c r="CE15" s="59"/>
      <c r="CF15" s="59">
        <v>1</v>
      </c>
      <c r="CG15" s="69"/>
      <c r="CH15" s="70"/>
      <c r="CI15" s="70">
        <v>1</v>
      </c>
      <c r="CJ15" s="70"/>
      <c r="CK15" s="70"/>
      <c r="CL15" s="70">
        <v>1</v>
      </c>
      <c r="CM15" s="70"/>
      <c r="CN15" s="70"/>
      <c r="CO15" s="70">
        <v>1</v>
      </c>
      <c r="CP15" s="70"/>
      <c r="CQ15" s="70"/>
      <c r="CR15" s="69">
        <v>1</v>
      </c>
      <c r="CS15" s="69"/>
      <c r="CT15" s="69"/>
      <c r="CU15" s="69">
        <v>1</v>
      </c>
      <c r="CV15" s="69"/>
      <c r="CW15" s="69"/>
      <c r="CX15" s="69">
        <v>1</v>
      </c>
      <c r="CY15" s="69"/>
      <c r="CZ15" s="69"/>
      <c r="DA15" s="69">
        <v>1</v>
      </c>
      <c r="DB15" s="69"/>
      <c r="DC15" s="69"/>
      <c r="DD15" s="69">
        <v>1</v>
      </c>
      <c r="DE15" s="80"/>
      <c r="DF15" s="69"/>
      <c r="DG15" s="69">
        <v>1</v>
      </c>
      <c r="DH15" s="69"/>
      <c r="DI15" s="69"/>
      <c r="DJ15" s="69">
        <v>1</v>
      </c>
      <c r="DK15" s="69"/>
      <c r="DL15" s="69"/>
      <c r="DM15" s="69">
        <v>1</v>
      </c>
      <c r="DN15" s="69"/>
      <c r="DO15" s="69"/>
      <c r="DP15" s="69">
        <v>1</v>
      </c>
      <c r="DQ15" s="69"/>
      <c r="DR15" s="69"/>
      <c r="DS15" s="69">
        <v>1</v>
      </c>
      <c r="DT15" s="69"/>
      <c r="DU15" s="69"/>
      <c r="DV15" s="69">
        <v>1</v>
      </c>
      <c r="DW15" s="69"/>
      <c r="DX15" s="69"/>
      <c r="DY15" s="69">
        <v>1</v>
      </c>
      <c r="DZ15" s="69"/>
      <c r="EA15" s="69"/>
      <c r="EB15" s="69">
        <v>1</v>
      </c>
      <c r="EC15" s="69"/>
      <c r="ED15" s="69"/>
      <c r="EE15" s="69">
        <v>1</v>
      </c>
      <c r="EF15" s="69"/>
      <c r="EG15" s="69"/>
      <c r="EH15" s="69">
        <v>1</v>
      </c>
      <c r="EI15" s="69"/>
      <c r="EJ15" s="69"/>
      <c r="EK15" s="69">
        <v>1</v>
      </c>
      <c r="EL15" s="69"/>
      <c r="EM15" s="69"/>
      <c r="EN15" s="69">
        <v>1</v>
      </c>
      <c r="EO15" s="69"/>
      <c r="EP15" s="69"/>
      <c r="EQ15" s="69">
        <v>1</v>
      </c>
      <c r="ER15" s="69"/>
      <c r="ES15" s="69"/>
      <c r="ET15" s="69">
        <v>1</v>
      </c>
      <c r="EU15" s="69"/>
      <c r="EV15" s="69"/>
      <c r="EW15" s="69">
        <v>1</v>
      </c>
      <c r="EX15" s="69"/>
      <c r="EY15" s="69"/>
      <c r="EZ15" s="69">
        <v>1</v>
      </c>
      <c r="FA15" s="69"/>
      <c r="FB15" s="69"/>
      <c r="FC15" s="69">
        <v>1</v>
      </c>
      <c r="FD15" s="69"/>
      <c r="FE15" s="69"/>
      <c r="FF15" s="69">
        <v>1</v>
      </c>
      <c r="FG15" s="69"/>
      <c r="FH15" s="71"/>
      <c r="FI15" s="69">
        <v>1</v>
      </c>
      <c r="FJ15" s="69"/>
      <c r="FK15" s="69"/>
      <c r="FL15" s="69">
        <v>1</v>
      </c>
      <c r="FM15" s="69"/>
      <c r="FN15" s="69"/>
      <c r="FO15" s="69">
        <v>1</v>
      </c>
      <c r="FP15" s="69"/>
      <c r="FQ15" s="69"/>
      <c r="FR15" s="69">
        <v>1</v>
      </c>
      <c r="FS15" s="69"/>
      <c r="FT15" s="69"/>
      <c r="FU15" s="69">
        <v>1</v>
      </c>
      <c r="FV15" s="69"/>
      <c r="FW15" s="69"/>
      <c r="FX15" s="69">
        <v>1</v>
      </c>
      <c r="FY15" s="69"/>
      <c r="FZ15" s="69"/>
      <c r="GA15" s="69">
        <v>1</v>
      </c>
      <c r="GB15" s="69"/>
      <c r="GC15" s="69"/>
      <c r="GD15" s="69">
        <v>1</v>
      </c>
      <c r="GE15" s="69"/>
      <c r="GF15" s="69"/>
      <c r="GG15" s="69">
        <v>1</v>
      </c>
      <c r="GH15" s="69"/>
      <c r="GI15" s="69"/>
      <c r="GJ15" s="69">
        <v>1</v>
      </c>
      <c r="GK15" s="69"/>
      <c r="GL15" s="69"/>
      <c r="GM15" s="69">
        <v>1</v>
      </c>
      <c r="GN15" s="69"/>
      <c r="GO15" s="69"/>
      <c r="GP15" s="69">
        <v>1</v>
      </c>
      <c r="GQ15" s="69"/>
      <c r="GR15" s="69"/>
      <c r="GS15" s="69">
        <v>1</v>
      </c>
      <c r="GT15" s="69"/>
      <c r="GU15" s="69"/>
      <c r="GV15" s="69">
        <v>1</v>
      </c>
      <c r="GW15" s="69"/>
      <c r="GX15" s="69"/>
      <c r="GY15" s="69">
        <v>1</v>
      </c>
      <c r="GZ15" s="69"/>
      <c r="HA15" s="69"/>
      <c r="HB15" s="69">
        <v>1</v>
      </c>
      <c r="HC15" s="69"/>
      <c r="HD15" s="69"/>
      <c r="HE15" s="69">
        <v>1</v>
      </c>
      <c r="HF15" s="69"/>
      <c r="HG15" s="69"/>
      <c r="HH15" s="69">
        <v>1</v>
      </c>
      <c r="HI15" s="69"/>
      <c r="HJ15" s="69"/>
      <c r="HK15" s="69">
        <v>1</v>
      </c>
      <c r="HL15" s="69"/>
      <c r="HM15" s="69"/>
      <c r="HN15" s="69">
        <v>1</v>
      </c>
      <c r="HO15" s="69"/>
      <c r="HP15" s="69"/>
      <c r="HQ15" s="69">
        <v>1</v>
      </c>
      <c r="HR15" s="69"/>
      <c r="HS15" s="69"/>
      <c r="HT15" s="69">
        <v>1</v>
      </c>
      <c r="HU15" s="69"/>
      <c r="HV15" s="69"/>
      <c r="HW15" s="69">
        <v>1</v>
      </c>
      <c r="HX15" s="69"/>
      <c r="HY15" s="69"/>
      <c r="HZ15" s="69">
        <v>1</v>
      </c>
      <c r="IA15" s="69"/>
      <c r="IB15" s="69"/>
      <c r="IC15" s="69">
        <v>1</v>
      </c>
      <c r="ID15" s="69"/>
      <c r="IE15" s="69"/>
      <c r="IF15" s="69">
        <v>1</v>
      </c>
      <c r="IG15" s="69"/>
      <c r="IH15" s="69"/>
      <c r="II15" s="69">
        <v>1</v>
      </c>
      <c r="IJ15" s="69"/>
      <c r="IK15" s="69"/>
      <c r="IL15" s="69">
        <v>1</v>
      </c>
      <c r="IM15" s="69"/>
      <c r="IN15" s="69"/>
      <c r="IO15" s="69">
        <v>1</v>
      </c>
      <c r="IP15" s="69"/>
      <c r="IQ15" s="69"/>
      <c r="IR15" s="69">
        <v>1</v>
      </c>
      <c r="IS15" s="69"/>
      <c r="IT15" s="69"/>
      <c r="IU15" s="69">
        <v>1</v>
      </c>
      <c r="IV15" s="69"/>
      <c r="IW15" s="69"/>
      <c r="IX15" s="69">
        <v>1</v>
      </c>
      <c r="IY15" s="69"/>
      <c r="IZ15" s="69"/>
      <c r="JA15" s="69">
        <v>1</v>
      </c>
      <c r="JB15" s="69"/>
      <c r="JC15" s="69"/>
      <c r="JD15" s="69"/>
      <c r="JE15" s="69">
        <v>1</v>
      </c>
      <c r="JF15" s="69"/>
      <c r="JG15" s="69">
        <v>1</v>
      </c>
      <c r="JH15" s="69"/>
      <c r="JI15" s="69"/>
      <c r="JJ15" s="69">
        <v>1</v>
      </c>
      <c r="JK15" s="69"/>
      <c r="JL15" s="69"/>
      <c r="JM15" s="69">
        <v>1</v>
      </c>
      <c r="JN15" s="69"/>
      <c r="JO15" s="69"/>
      <c r="JP15" s="69">
        <v>1</v>
      </c>
      <c r="JQ15" s="69"/>
      <c r="JR15" s="69"/>
      <c r="JS15" s="69">
        <v>1</v>
      </c>
      <c r="JT15" s="69"/>
      <c r="JU15" s="69"/>
      <c r="JV15" s="69">
        <v>1</v>
      </c>
      <c r="JW15" s="69"/>
      <c r="JX15" s="69"/>
      <c r="JY15" s="69">
        <v>1</v>
      </c>
      <c r="JZ15" s="69"/>
      <c r="KA15" s="69"/>
      <c r="KB15" s="69">
        <v>1</v>
      </c>
      <c r="KC15" s="69"/>
      <c r="KD15" s="69"/>
      <c r="KE15" s="69">
        <v>1</v>
      </c>
      <c r="KF15" s="69"/>
      <c r="KG15" s="69"/>
      <c r="KH15" s="81">
        <v>1</v>
      </c>
      <c r="KI15" s="59"/>
      <c r="KJ15" s="59"/>
      <c r="KK15" s="59">
        <v>1</v>
      </c>
      <c r="KL15" s="59"/>
      <c r="KM15" s="59"/>
      <c r="KN15" s="59">
        <v>1</v>
      </c>
      <c r="KO15" s="59"/>
      <c r="KP15" s="59"/>
      <c r="KQ15" s="59">
        <v>1</v>
      </c>
      <c r="KR15" s="59"/>
      <c r="KS15" s="59"/>
      <c r="KT15" s="59"/>
      <c r="KU15" s="59">
        <v>1</v>
      </c>
      <c r="KV15" s="59"/>
      <c r="KW15" s="59">
        <v>1</v>
      </c>
      <c r="KX15" s="59"/>
      <c r="KY15" s="59"/>
      <c r="KZ15" s="59">
        <v>1</v>
      </c>
      <c r="LA15" s="59"/>
      <c r="LB15" s="59"/>
      <c r="LC15" s="59">
        <v>1</v>
      </c>
      <c r="LD15" s="59"/>
      <c r="LE15" s="59"/>
      <c r="LF15" s="59">
        <v>1</v>
      </c>
      <c r="LG15" s="59"/>
      <c r="LH15" s="59"/>
      <c r="LI15" s="59">
        <v>1</v>
      </c>
      <c r="LJ15" s="59"/>
      <c r="LK15" s="59"/>
      <c r="LL15" s="59">
        <v>1</v>
      </c>
      <c r="LM15" s="59"/>
      <c r="LN15" s="59"/>
      <c r="LO15" s="59">
        <v>1</v>
      </c>
      <c r="LP15" s="59"/>
      <c r="LQ15" s="59"/>
      <c r="LR15" s="59">
        <v>1</v>
      </c>
      <c r="LS15" s="59"/>
      <c r="LT15" s="59"/>
      <c r="LU15" s="59">
        <v>1</v>
      </c>
      <c r="LV15" s="59"/>
      <c r="LW15" s="59"/>
      <c r="LX15" s="59">
        <v>1</v>
      </c>
      <c r="LY15" s="59"/>
      <c r="LZ15" s="59"/>
      <c r="MA15" s="59">
        <v>1</v>
      </c>
      <c r="MB15" s="59"/>
      <c r="MC15" s="59"/>
      <c r="MD15" s="59">
        <v>1</v>
      </c>
      <c r="ME15" s="59"/>
      <c r="MF15" s="59"/>
      <c r="MG15" s="59">
        <v>1</v>
      </c>
      <c r="MH15" s="59"/>
      <c r="MI15" s="59"/>
      <c r="MJ15" s="59">
        <v>1</v>
      </c>
      <c r="MK15" s="59"/>
      <c r="ML15" s="59"/>
      <c r="MM15" s="59">
        <v>1</v>
      </c>
      <c r="MN15" s="59"/>
      <c r="MO15" s="59"/>
      <c r="MP15" s="59">
        <v>1</v>
      </c>
      <c r="MQ15" s="59"/>
      <c r="MR15" s="59"/>
      <c r="MS15" s="59">
        <v>1</v>
      </c>
      <c r="MT15" s="59"/>
      <c r="MU15" s="59"/>
      <c r="MV15" s="59">
        <v>1</v>
      </c>
      <c r="MW15" s="59"/>
      <c r="MX15" s="59"/>
      <c r="MY15" s="59">
        <v>1</v>
      </c>
      <c r="MZ15" s="59"/>
      <c r="NA15" s="59"/>
      <c r="NB15" s="59">
        <v>1</v>
      </c>
      <c r="NC15" s="59"/>
      <c r="ND15" s="59"/>
      <c r="NE15" s="59">
        <v>1</v>
      </c>
      <c r="NF15" s="59"/>
      <c r="NG15" s="59"/>
      <c r="NH15" s="59">
        <v>1</v>
      </c>
      <c r="NI15" s="59"/>
      <c r="NJ15" s="59"/>
      <c r="NK15" s="59">
        <v>1</v>
      </c>
      <c r="NL15" s="59"/>
      <c r="NM15" s="59"/>
      <c r="NN15" s="59">
        <v>1</v>
      </c>
      <c r="NO15" s="59"/>
      <c r="NP15" s="59"/>
      <c r="NQ15" s="59">
        <v>1</v>
      </c>
      <c r="NR15" s="59"/>
      <c r="NS15" s="59"/>
      <c r="NT15" s="59">
        <v>1</v>
      </c>
      <c r="NU15" s="59"/>
      <c r="NV15" s="59"/>
      <c r="NW15" s="59">
        <v>1</v>
      </c>
      <c r="NX15" s="59"/>
      <c r="NY15" s="59"/>
      <c r="NZ15" s="59">
        <v>1</v>
      </c>
      <c r="OA15" s="59"/>
      <c r="OB15" s="59"/>
      <c r="OC15" s="69">
        <v>1</v>
      </c>
      <c r="OD15" s="69"/>
      <c r="OE15" s="69"/>
      <c r="OF15" s="69">
        <v>1</v>
      </c>
      <c r="OG15" s="69"/>
      <c r="OH15" s="69"/>
      <c r="OI15" s="69">
        <v>1</v>
      </c>
      <c r="OJ15" s="69"/>
      <c r="OK15" s="69"/>
      <c r="OL15" s="69">
        <v>1</v>
      </c>
      <c r="OM15" s="69"/>
      <c r="ON15" s="69"/>
      <c r="OO15" s="69">
        <v>1</v>
      </c>
      <c r="OP15" s="69"/>
      <c r="OQ15" s="69"/>
      <c r="OR15" s="69">
        <v>1</v>
      </c>
      <c r="OS15" s="69"/>
      <c r="OT15" s="69"/>
      <c r="OU15" s="69">
        <v>1</v>
      </c>
      <c r="OV15" s="69"/>
      <c r="OW15" s="69"/>
      <c r="OX15" s="69">
        <v>1</v>
      </c>
      <c r="OY15" s="69"/>
      <c r="OZ15" s="69"/>
      <c r="PA15" s="69">
        <v>1</v>
      </c>
      <c r="PB15" s="69"/>
      <c r="PC15" s="69"/>
      <c r="PD15" s="69">
        <v>1</v>
      </c>
      <c r="PE15" s="69"/>
      <c r="PF15" s="69"/>
      <c r="PG15" s="69">
        <v>1</v>
      </c>
      <c r="PH15" s="69"/>
      <c r="PI15" s="69"/>
      <c r="PJ15" s="69">
        <v>1</v>
      </c>
      <c r="PK15" s="69"/>
      <c r="PL15" s="69"/>
      <c r="PM15" s="69">
        <v>1</v>
      </c>
      <c r="PN15" s="69"/>
      <c r="PO15" s="69"/>
      <c r="PP15" s="69">
        <v>1</v>
      </c>
      <c r="PQ15" s="69"/>
      <c r="PR15" s="69"/>
      <c r="PS15" s="69">
        <v>1</v>
      </c>
      <c r="PT15" s="69"/>
      <c r="PU15" s="69"/>
      <c r="PV15" s="69">
        <v>1</v>
      </c>
      <c r="PW15" s="69"/>
      <c r="PX15" s="69"/>
      <c r="PY15" s="69">
        <v>1</v>
      </c>
      <c r="PZ15" s="69"/>
      <c r="QA15" s="69"/>
      <c r="QB15" s="69">
        <v>1</v>
      </c>
      <c r="QC15" s="69"/>
      <c r="QD15" s="69"/>
      <c r="QE15" s="69">
        <v>1</v>
      </c>
      <c r="QF15" s="69"/>
      <c r="QG15" s="69"/>
      <c r="QH15" s="69">
        <v>1</v>
      </c>
      <c r="QI15" s="69"/>
      <c r="QJ15" s="69"/>
      <c r="QK15" s="69">
        <v>1</v>
      </c>
      <c r="QL15" s="69"/>
      <c r="QM15" s="69"/>
      <c r="QN15" s="69">
        <v>1</v>
      </c>
      <c r="QO15" s="69"/>
      <c r="QP15" s="69"/>
      <c r="QQ15" s="69">
        <v>1</v>
      </c>
      <c r="QR15" s="69"/>
      <c r="QS15" s="69"/>
      <c r="QT15" s="69">
        <v>1</v>
      </c>
      <c r="QU15" s="69"/>
      <c r="QV15" s="69"/>
      <c r="QW15" s="69">
        <v>1</v>
      </c>
      <c r="QX15" s="69"/>
      <c r="QY15" s="69"/>
      <c r="QZ15" s="69">
        <v>1</v>
      </c>
      <c r="RA15" s="69"/>
      <c r="RB15" s="69"/>
      <c r="RC15" s="69">
        <v>1</v>
      </c>
      <c r="RD15" s="69"/>
      <c r="RE15" s="69"/>
      <c r="RF15" s="69">
        <v>1</v>
      </c>
      <c r="RG15" s="69"/>
      <c r="RH15" s="69"/>
      <c r="RI15" s="69">
        <v>1</v>
      </c>
      <c r="RJ15" s="69"/>
      <c r="RK15" s="69"/>
      <c r="RL15" s="69">
        <v>1</v>
      </c>
      <c r="RM15" s="69"/>
      <c r="RN15" s="69"/>
      <c r="RO15" s="69">
        <v>1</v>
      </c>
      <c r="RP15" s="69"/>
      <c r="RQ15" s="69"/>
      <c r="RR15" s="69">
        <v>1</v>
      </c>
      <c r="RS15" s="69"/>
      <c r="RT15" s="69"/>
      <c r="RU15" s="69">
        <v>1</v>
      </c>
      <c r="RV15" s="69"/>
      <c r="RW15" s="69"/>
      <c r="RX15" s="69">
        <v>1</v>
      </c>
      <c r="RY15" s="69"/>
      <c r="RZ15" s="69"/>
      <c r="SA15" s="69">
        <v>1</v>
      </c>
      <c r="SB15" s="69"/>
      <c r="SC15" s="69"/>
      <c r="SD15" s="69">
        <v>1</v>
      </c>
      <c r="SE15" s="69"/>
      <c r="SF15" s="69"/>
      <c r="SG15" s="69">
        <v>1</v>
      </c>
      <c r="SH15" s="69"/>
      <c r="SI15" s="69"/>
      <c r="SJ15" s="69">
        <v>1</v>
      </c>
      <c r="SK15" s="69"/>
      <c r="SL15" s="69"/>
      <c r="SM15" s="69">
        <v>1</v>
      </c>
      <c r="SN15" s="69"/>
      <c r="SO15" s="69"/>
      <c r="SP15" s="69">
        <v>1</v>
      </c>
      <c r="SQ15" s="69"/>
      <c r="SR15" s="69"/>
      <c r="SS15" s="69">
        <v>1</v>
      </c>
      <c r="ST15" s="69"/>
      <c r="SU15" s="69"/>
      <c r="SV15" s="69">
        <v>1</v>
      </c>
      <c r="SW15" s="69"/>
      <c r="SX15" s="69"/>
      <c r="SY15" s="69">
        <v>1</v>
      </c>
      <c r="SZ15" s="69"/>
      <c r="TA15" s="69"/>
      <c r="TB15" s="69">
        <v>1</v>
      </c>
      <c r="TC15" s="69"/>
      <c r="TD15" s="69"/>
      <c r="TE15" s="69">
        <v>1</v>
      </c>
      <c r="TF15" s="69"/>
      <c r="TG15" s="69"/>
      <c r="TH15" s="69">
        <v>1</v>
      </c>
      <c r="TI15" s="69"/>
      <c r="TJ15" s="69"/>
      <c r="TK15" s="69">
        <v>1</v>
      </c>
      <c r="TL15" s="69"/>
      <c r="TM15" s="69"/>
      <c r="TN15" s="69">
        <v>1</v>
      </c>
      <c r="TO15" s="69"/>
      <c r="TP15" s="69"/>
      <c r="TQ15" s="69">
        <v>1</v>
      </c>
      <c r="TR15" s="69"/>
      <c r="TS15" s="69"/>
      <c r="TT15" s="69">
        <v>1</v>
      </c>
      <c r="TU15" s="69"/>
      <c r="TV15" s="69"/>
      <c r="TW15" s="69">
        <v>1</v>
      </c>
      <c r="TX15" s="69"/>
      <c r="TY15" s="69"/>
      <c r="TZ15" s="69">
        <v>1</v>
      </c>
      <c r="UA15" s="69"/>
      <c r="UB15" s="69"/>
      <c r="UC15" s="69">
        <v>1</v>
      </c>
      <c r="UD15" s="69"/>
      <c r="UE15" s="69"/>
      <c r="UF15" s="69">
        <v>1</v>
      </c>
      <c r="UG15" s="69"/>
      <c r="UH15" s="69"/>
      <c r="UI15" s="69">
        <v>1</v>
      </c>
      <c r="UJ15" s="69"/>
      <c r="UK15" s="69"/>
      <c r="UL15" s="69">
        <v>1</v>
      </c>
      <c r="UM15" s="69"/>
      <c r="UN15" s="69"/>
      <c r="UO15" s="69">
        <v>1</v>
      </c>
      <c r="UP15" s="69"/>
      <c r="UQ15" s="69"/>
      <c r="UR15" s="69">
        <v>1</v>
      </c>
      <c r="US15" s="69"/>
      <c r="UT15" s="69"/>
      <c r="UU15" s="69">
        <v>1</v>
      </c>
      <c r="UV15" s="69"/>
      <c r="UW15" s="69"/>
      <c r="UX15" s="69">
        <v>1</v>
      </c>
      <c r="UY15" s="69"/>
      <c r="UZ15" s="69"/>
      <c r="VA15" s="69">
        <v>1</v>
      </c>
      <c r="VB15" s="69"/>
      <c r="VC15" s="69"/>
      <c r="VD15" s="69">
        <v>1</v>
      </c>
      <c r="VE15" s="69"/>
      <c r="VF15" s="69"/>
      <c r="VG15" s="69">
        <v>1</v>
      </c>
      <c r="VH15" s="69"/>
      <c r="VI15" s="69"/>
      <c r="VJ15" s="69">
        <v>1</v>
      </c>
      <c r="VK15" s="69"/>
      <c r="VL15" s="71"/>
      <c r="VM15" s="69">
        <v>1</v>
      </c>
      <c r="VN15" s="69"/>
      <c r="VO15" s="69"/>
      <c r="VP15" s="69">
        <v>1</v>
      </c>
      <c r="VQ15" s="69"/>
      <c r="VR15" s="69"/>
      <c r="VS15" s="69">
        <v>1</v>
      </c>
      <c r="VT15" s="69"/>
      <c r="VU15" s="71"/>
      <c r="VV15" s="69">
        <v>1</v>
      </c>
      <c r="VW15" s="69"/>
      <c r="VX15" s="71"/>
      <c r="VY15" s="69">
        <v>1</v>
      </c>
      <c r="VZ15" s="69"/>
      <c r="WA15" s="69"/>
      <c r="WB15" s="69">
        <v>1</v>
      </c>
      <c r="WC15" s="69"/>
      <c r="WD15" s="69"/>
      <c r="WE15" s="69">
        <v>1</v>
      </c>
      <c r="WF15" s="69"/>
      <c r="WG15" s="69"/>
      <c r="WH15" s="69">
        <v>1</v>
      </c>
      <c r="WI15" s="69"/>
      <c r="WJ15" s="69"/>
      <c r="WK15" s="69">
        <v>1</v>
      </c>
      <c r="WL15" s="69"/>
      <c r="WM15" s="69"/>
      <c r="WN15" s="69">
        <v>1</v>
      </c>
      <c r="WO15" s="69"/>
      <c r="WP15" s="69"/>
      <c r="WQ15" s="69">
        <v>1</v>
      </c>
      <c r="WR15" s="69"/>
      <c r="WS15" s="69"/>
      <c r="WT15" s="69">
        <v>1</v>
      </c>
      <c r="WU15" s="69"/>
      <c r="WV15" s="69"/>
      <c r="WW15" s="69">
        <v>1</v>
      </c>
      <c r="WX15" s="69"/>
      <c r="WY15" s="69"/>
      <c r="WZ15" s="69">
        <v>1</v>
      </c>
      <c r="XA15" s="69"/>
      <c r="XB15" s="69"/>
      <c r="XC15" s="69">
        <v>1</v>
      </c>
      <c r="XD15" s="69"/>
      <c r="XE15" s="69"/>
      <c r="XF15" s="69">
        <v>1</v>
      </c>
      <c r="XG15" s="69"/>
      <c r="XH15" s="69"/>
      <c r="XI15" s="69">
        <v>1</v>
      </c>
      <c r="XJ15" s="69"/>
      <c r="XK15" s="69"/>
      <c r="XL15" s="69">
        <v>1</v>
      </c>
      <c r="XM15" s="69"/>
      <c r="XN15" s="69"/>
      <c r="XO15" s="69">
        <v>1</v>
      </c>
      <c r="XP15" s="69"/>
      <c r="XQ15" s="69"/>
      <c r="XR15" s="69">
        <v>1</v>
      </c>
      <c r="XS15" s="69"/>
      <c r="XT15" s="69"/>
      <c r="XU15" s="69">
        <v>1</v>
      </c>
      <c r="XV15" s="69"/>
      <c r="XW15" s="69"/>
      <c r="XX15" s="69">
        <v>1</v>
      </c>
      <c r="XY15" s="69"/>
      <c r="XZ15" s="71"/>
      <c r="YA15" s="69">
        <v>1</v>
      </c>
      <c r="YB15" s="69"/>
      <c r="YC15" s="69"/>
      <c r="YD15" s="69">
        <v>1</v>
      </c>
      <c r="YE15" s="69"/>
      <c r="YF15" s="69"/>
      <c r="YG15" s="69">
        <v>1</v>
      </c>
      <c r="YH15" s="69"/>
      <c r="YI15" s="69"/>
      <c r="YJ15" s="69">
        <v>1</v>
      </c>
      <c r="YK15" s="69"/>
      <c r="YL15" s="69"/>
      <c r="YM15" s="69">
        <v>1</v>
      </c>
      <c r="YN15" s="69"/>
      <c r="YO15" s="69"/>
      <c r="YP15" s="69">
        <v>1</v>
      </c>
      <c r="YQ15" s="69"/>
      <c r="YR15" s="69"/>
      <c r="YS15" s="69">
        <v>1</v>
      </c>
      <c r="YT15" s="69"/>
      <c r="YU15" s="69"/>
      <c r="YV15" s="69">
        <v>1</v>
      </c>
      <c r="YW15" s="69"/>
      <c r="YX15" s="69"/>
      <c r="YY15" s="69">
        <v>1</v>
      </c>
      <c r="YZ15" s="69"/>
      <c r="ZA15" s="69"/>
      <c r="ZB15" s="69">
        <v>1</v>
      </c>
      <c r="ZC15" s="69"/>
      <c r="ZD15" s="69"/>
      <c r="ZE15" s="69">
        <v>1</v>
      </c>
      <c r="ZF15" s="69"/>
      <c r="ZG15" s="69"/>
      <c r="ZH15" s="69">
        <v>1</v>
      </c>
      <c r="ZI15" s="69"/>
      <c r="ZJ15" s="69"/>
      <c r="ZK15" s="69">
        <v>1</v>
      </c>
      <c r="ZL15" s="69"/>
      <c r="ZM15" s="69"/>
      <c r="ZN15" s="69">
        <v>1</v>
      </c>
      <c r="ZO15" s="69"/>
      <c r="ZP15" s="69"/>
    </row>
    <row r="16" spans="1:692" ht="15.6" x14ac:dyDescent="0.3">
      <c r="A16" s="2">
        <v>4</v>
      </c>
      <c r="B16" s="58" t="s">
        <v>2366</v>
      </c>
      <c r="C16" s="70">
        <v>1</v>
      </c>
      <c r="D16" s="70"/>
      <c r="E16" s="70"/>
      <c r="F16" s="70">
        <v>1</v>
      </c>
      <c r="G16" s="70"/>
      <c r="H16" s="70"/>
      <c r="I16" s="70">
        <v>1</v>
      </c>
      <c r="J16" s="70"/>
      <c r="K16" s="70"/>
      <c r="L16" s="70">
        <v>1</v>
      </c>
      <c r="M16" s="70"/>
      <c r="N16" s="70"/>
      <c r="O16" s="70">
        <v>1</v>
      </c>
      <c r="P16" s="70"/>
      <c r="Q16" s="70"/>
      <c r="R16" s="70">
        <v>1</v>
      </c>
      <c r="S16" s="70"/>
      <c r="T16" s="70"/>
      <c r="U16" s="70">
        <v>1</v>
      </c>
      <c r="V16" s="70"/>
      <c r="W16" s="70"/>
      <c r="X16" s="70">
        <v>1</v>
      </c>
      <c r="Y16" s="70"/>
      <c r="Z16" s="70"/>
      <c r="AA16" s="70">
        <v>1</v>
      </c>
      <c r="AB16" s="70"/>
      <c r="AC16" s="70"/>
      <c r="AD16" s="70">
        <v>1</v>
      </c>
      <c r="AE16" s="70"/>
      <c r="AF16" s="70"/>
      <c r="AG16" s="70">
        <v>1</v>
      </c>
      <c r="AH16" s="70"/>
      <c r="AI16" s="70"/>
      <c r="AJ16" s="70">
        <v>1</v>
      </c>
      <c r="AK16" s="70"/>
      <c r="AL16" s="70"/>
      <c r="AM16" s="70">
        <v>1</v>
      </c>
      <c r="AN16" s="70"/>
      <c r="AO16" s="70"/>
      <c r="AP16" s="70">
        <v>1</v>
      </c>
      <c r="AQ16" s="70"/>
      <c r="AR16" s="70"/>
      <c r="AS16" s="70">
        <v>1</v>
      </c>
      <c r="AT16" s="70"/>
      <c r="AU16" s="70"/>
      <c r="AV16" s="70">
        <v>1</v>
      </c>
      <c r="AW16" s="70"/>
      <c r="AX16" s="70"/>
      <c r="AY16" s="70">
        <v>1</v>
      </c>
      <c r="AZ16" s="70"/>
      <c r="BA16" s="70"/>
      <c r="BB16" s="70">
        <v>1</v>
      </c>
      <c r="BC16" s="70"/>
      <c r="BD16" s="70"/>
      <c r="BE16" s="70">
        <v>1</v>
      </c>
      <c r="BF16" s="70"/>
      <c r="BG16" s="70"/>
      <c r="BH16" s="70">
        <v>1</v>
      </c>
      <c r="BI16" s="70"/>
      <c r="BJ16" s="70"/>
      <c r="BK16" s="70">
        <v>1</v>
      </c>
      <c r="BL16" s="70"/>
      <c r="BM16" s="70"/>
      <c r="BN16" s="70">
        <v>1</v>
      </c>
      <c r="BO16" s="70"/>
      <c r="BP16" s="70"/>
      <c r="BQ16" s="70">
        <v>1</v>
      </c>
      <c r="BR16" s="70"/>
      <c r="BS16" s="70"/>
      <c r="BT16" s="70">
        <v>1</v>
      </c>
      <c r="BU16" s="70"/>
      <c r="BV16" s="70"/>
      <c r="BW16" s="70">
        <v>1</v>
      </c>
      <c r="BX16" s="70"/>
      <c r="BY16" s="70"/>
      <c r="BZ16" s="70">
        <v>1</v>
      </c>
      <c r="CA16" s="70"/>
      <c r="CB16" s="70"/>
      <c r="CC16" s="73">
        <v>1</v>
      </c>
      <c r="CD16" s="73"/>
      <c r="CE16" s="59"/>
      <c r="CF16" s="59">
        <v>1</v>
      </c>
      <c r="CG16" s="69"/>
      <c r="CH16" s="70"/>
      <c r="CI16" s="70">
        <v>1</v>
      </c>
      <c r="CJ16" s="70"/>
      <c r="CK16" s="70"/>
      <c r="CL16" s="70">
        <v>1</v>
      </c>
      <c r="CM16" s="70"/>
      <c r="CN16" s="70"/>
      <c r="CO16" s="70">
        <v>1</v>
      </c>
      <c r="CP16" s="70"/>
      <c r="CQ16" s="70"/>
      <c r="CR16" s="69">
        <v>1</v>
      </c>
      <c r="CS16" s="69"/>
      <c r="CT16" s="69"/>
      <c r="CU16" s="69">
        <v>1</v>
      </c>
      <c r="CV16" s="69"/>
      <c r="CW16" s="69"/>
      <c r="CX16" s="69">
        <v>1</v>
      </c>
      <c r="CY16" s="69"/>
      <c r="CZ16" s="69"/>
      <c r="DA16" s="69">
        <v>1</v>
      </c>
      <c r="DB16" s="69"/>
      <c r="DC16" s="69"/>
      <c r="DD16" s="69">
        <v>1</v>
      </c>
      <c r="DE16" s="69"/>
      <c r="DF16" s="69"/>
      <c r="DG16" s="69">
        <v>1</v>
      </c>
      <c r="DH16" s="69"/>
      <c r="DI16" s="69"/>
      <c r="DJ16" s="69">
        <v>1</v>
      </c>
      <c r="DK16" s="69"/>
      <c r="DL16" s="69"/>
      <c r="DM16" s="69">
        <v>1</v>
      </c>
      <c r="DN16" s="69"/>
      <c r="DO16" s="69"/>
      <c r="DP16" s="69">
        <v>1</v>
      </c>
      <c r="DQ16" s="69"/>
      <c r="DR16" s="69"/>
      <c r="DS16" s="69">
        <v>1</v>
      </c>
      <c r="DT16" s="69"/>
      <c r="DU16" s="69"/>
      <c r="DV16" s="69">
        <v>1</v>
      </c>
      <c r="DW16" s="69"/>
      <c r="DX16" s="69"/>
      <c r="DY16" s="69">
        <v>1</v>
      </c>
      <c r="DZ16" s="69"/>
      <c r="EA16" s="69"/>
      <c r="EB16" s="69">
        <v>1</v>
      </c>
      <c r="EC16" s="69"/>
      <c r="ED16" s="69"/>
      <c r="EE16" s="69">
        <v>1</v>
      </c>
      <c r="EF16" s="69"/>
      <c r="EG16" s="69"/>
      <c r="EH16" s="69">
        <v>1</v>
      </c>
      <c r="EI16" s="69"/>
      <c r="EJ16" s="69"/>
      <c r="EK16" s="69">
        <v>1</v>
      </c>
      <c r="EL16" s="69"/>
      <c r="EM16" s="69"/>
      <c r="EN16" s="69">
        <v>1</v>
      </c>
      <c r="EO16" s="69"/>
      <c r="EP16" s="69"/>
      <c r="EQ16" s="69">
        <v>1</v>
      </c>
      <c r="ER16" s="69"/>
      <c r="ES16" s="69"/>
      <c r="ET16" s="69">
        <v>1</v>
      </c>
      <c r="EU16" s="69"/>
      <c r="EV16" s="69"/>
      <c r="EW16" s="69">
        <v>1</v>
      </c>
      <c r="EX16" s="69"/>
      <c r="EY16" s="69"/>
      <c r="EZ16" s="69">
        <v>1</v>
      </c>
      <c r="FA16" s="69"/>
      <c r="FB16" s="69"/>
      <c r="FC16" s="69">
        <v>1</v>
      </c>
      <c r="FD16" s="69"/>
      <c r="FE16" s="69"/>
      <c r="FF16" s="69">
        <v>1</v>
      </c>
      <c r="FG16" s="69"/>
      <c r="FH16" s="71"/>
      <c r="FI16" s="69">
        <v>1</v>
      </c>
      <c r="FJ16" s="69"/>
      <c r="FK16" s="69"/>
      <c r="FL16" s="69">
        <v>1</v>
      </c>
      <c r="FM16" s="69"/>
      <c r="FN16" s="69"/>
      <c r="FO16" s="69">
        <v>1</v>
      </c>
      <c r="FP16" s="69"/>
      <c r="FQ16" s="69"/>
      <c r="FR16" s="69">
        <v>1</v>
      </c>
      <c r="FS16" s="69"/>
      <c r="FT16" s="69"/>
      <c r="FU16" s="69">
        <v>1</v>
      </c>
      <c r="FV16" s="69"/>
      <c r="FW16" s="69"/>
      <c r="FX16" s="69">
        <v>1</v>
      </c>
      <c r="FY16" s="69"/>
      <c r="FZ16" s="69"/>
      <c r="GA16" s="69">
        <v>1</v>
      </c>
      <c r="GB16" s="69"/>
      <c r="GC16" s="69"/>
      <c r="GD16" s="69">
        <v>1</v>
      </c>
      <c r="GE16" s="69"/>
      <c r="GF16" s="69"/>
      <c r="GG16" s="69">
        <v>1</v>
      </c>
      <c r="GH16" s="69"/>
      <c r="GI16" s="69"/>
      <c r="GJ16" s="69">
        <v>1</v>
      </c>
      <c r="GK16" s="69"/>
      <c r="GL16" s="69"/>
      <c r="GM16" s="69">
        <v>1</v>
      </c>
      <c r="GN16" s="69"/>
      <c r="GO16" s="69"/>
      <c r="GP16" s="69">
        <v>1</v>
      </c>
      <c r="GQ16" s="69"/>
      <c r="GR16" s="69"/>
      <c r="GS16" s="69">
        <v>1</v>
      </c>
      <c r="GT16" s="69"/>
      <c r="GU16" s="69"/>
      <c r="GV16" s="69">
        <v>1</v>
      </c>
      <c r="GW16" s="69"/>
      <c r="GX16" s="69"/>
      <c r="GY16" s="69">
        <v>1</v>
      </c>
      <c r="GZ16" s="69"/>
      <c r="HA16" s="69"/>
      <c r="HB16" s="69">
        <v>1</v>
      </c>
      <c r="HC16" s="69"/>
      <c r="HD16" s="69"/>
      <c r="HE16" s="69"/>
      <c r="HF16" s="69">
        <v>1</v>
      </c>
      <c r="HG16" s="69"/>
      <c r="HH16" s="69"/>
      <c r="HI16" s="69">
        <v>1</v>
      </c>
      <c r="HJ16" s="69"/>
      <c r="HK16" s="69"/>
      <c r="HL16" s="69">
        <v>1</v>
      </c>
      <c r="HM16" s="69"/>
      <c r="HN16" s="69"/>
      <c r="HO16" s="69">
        <v>1</v>
      </c>
      <c r="HP16" s="69"/>
      <c r="HQ16" s="69">
        <v>1</v>
      </c>
      <c r="HR16" s="69"/>
      <c r="HS16" s="69"/>
      <c r="HT16" s="69">
        <v>1</v>
      </c>
      <c r="HU16" s="69"/>
      <c r="HV16" s="69"/>
      <c r="HW16" s="69">
        <v>1</v>
      </c>
      <c r="HX16" s="69"/>
      <c r="HY16" s="69"/>
      <c r="HZ16" s="69">
        <v>1</v>
      </c>
      <c r="IA16" s="69"/>
      <c r="IB16" s="69"/>
      <c r="IC16" s="69">
        <v>1</v>
      </c>
      <c r="ID16" s="69"/>
      <c r="IE16" s="69"/>
      <c r="IF16" s="69">
        <v>1</v>
      </c>
      <c r="IG16" s="69"/>
      <c r="IH16" s="69"/>
      <c r="II16" s="69">
        <v>1</v>
      </c>
      <c r="IJ16" s="69"/>
      <c r="IK16" s="69"/>
      <c r="IL16" s="69"/>
      <c r="IM16" s="69">
        <v>1</v>
      </c>
      <c r="IN16" s="69"/>
      <c r="IO16" s="69">
        <v>1</v>
      </c>
      <c r="IP16" s="69"/>
      <c r="IQ16" s="69"/>
      <c r="IR16" s="69">
        <v>1</v>
      </c>
      <c r="IS16" s="69"/>
      <c r="IT16" s="69"/>
      <c r="IU16" s="69">
        <v>1</v>
      </c>
      <c r="IV16" s="69"/>
      <c r="IW16" s="69"/>
      <c r="IX16" s="69">
        <v>1</v>
      </c>
      <c r="IY16" s="69"/>
      <c r="IZ16" s="69"/>
      <c r="JA16" s="69">
        <v>1</v>
      </c>
      <c r="JB16" s="69"/>
      <c r="JC16" s="69"/>
      <c r="JD16" s="69"/>
      <c r="JE16" s="69">
        <v>1</v>
      </c>
      <c r="JF16" s="69"/>
      <c r="JG16" s="69">
        <v>1</v>
      </c>
      <c r="JH16" s="69"/>
      <c r="JI16" s="69"/>
      <c r="JJ16" s="69">
        <v>1</v>
      </c>
      <c r="JK16" s="69"/>
      <c r="JL16" s="69"/>
      <c r="JM16" s="69">
        <v>1</v>
      </c>
      <c r="JN16" s="69"/>
      <c r="JO16" s="69"/>
      <c r="JP16" s="69">
        <v>1</v>
      </c>
      <c r="JQ16" s="69"/>
      <c r="JR16" s="69"/>
      <c r="JS16" s="69">
        <v>1</v>
      </c>
      <c r="JT16" s="69"/>
      <c r="JU16" s="69"/>
      <c r="JV16" s="69">
        <v>1</v>
      </c>
      <c r="JW16" s="69"/>
      <c r="JX16" s="69"/>
      <c r="JY16" s="69">
        <v>1</v>
      </c>
      <c r="JZ16" s="69"/>
      <c r="KA16" s="69"/>
      <c r="KB16" s="69">
        <v>1</v>
      </c>
      <c r="KC16" s="69"/>
      <c r="KD16" s="69"/>
      <c r="KE16" s="69">
        <v>1</v>
      </c>
      <c r="KF16" s="69"/>
      <c r="KG16" s="69"/>
      <c r="KH16" s="81">
        <v>1</v>
      </c>
      <c r="KI16" s="59"/>
      <c r="KJ16" s="59"/>
      <c r="KK16" s="59">
        <v>1</v>
      </c>
      <c r="KL16" s="59"/>
      <c r="KM16" s="59"/>
      <c r="KN16" s="59">
        <v>1</v>
      </c>
      <c r="KO16" s="59"/>
      <c r="KP16" s="59"/>
      <c r="KQ16" s="59">
        <v>1</v>
      </c>
      <c r="KR16" s="59"/>
      <c r="KS16" s="59"/>
      <c r="KT16" s="59"/>
      <c r="KU16" s="59">
        <v>1</v>
      </c>
      <c r="KV16" s="59"/>
      <c r="KW16" s="59"/>
      <c r="KX16" s="59">
        <v>1</v>
      </c>
      <c r="KY16" s="59"/>
      <c r="KZ16" s="59">
        <v>1</v>
      </c>
      <c r="LA16" s="59"/>
      <c r="LB16" s="59"/>
      <c r="LC16" s="59">
        <v>1</v>
      </c>
      <c r="LD16" s="59"/>
      <c r="LE16" s="59"/>
      <c r="LF16" s="59">
        <v>1</v>
      </c>
      <c r="LG16" s="59"/>
      <c r="LH16" s="59"/>
      <c r="LI16" s="59">
        <v>1</v>
      </c>
      <c r="LJ16" s="59"/>
      <c r="LK16" s="59"/>
      <c r="LL16" s="59">
        <v>1</v>
      </c>
      <c r="LM16" s="59"/>
      <c r="LN16" s="59"/>
      <c r="LO16" s="59">
        <v>1</v>
      </c>
      <c r="LP16" s="59"/>
      <c r="LQ16" s="59"/>
      <c r="LR16" s="59">
        <v>1</v>
      </c>
      <c r="LS16" s="59"/>
      <c r="LT16" s="59"/>
      <c r="LU16" s="59">
        <v>1</v>
      </c>
      <c r="LV16" s="59"/>
      <c r="LW16" s="59"/>
      <c r="LX16" s="59">
        <v>1</v>
      </c>
      <c r="LY16" s="59"/>
      <c r="LZ16" s="59"/>
      <c r="MA16" s="59">
        <v>1</v>
      </c>
      <c r="MB16" s="59"/>
      <c r="MC16" s="59"/>
      <c r="MD16" s="59">
        <v>1</v>
      </c>
      <c r="ME16" s="59"/>
      <c r="MF16" s="59"/>
      <c r="MG16" s="59">
        <v>1</v>
      </c>
      <c r="MH16" s="59"/>
      <c r="MI16" s="59"/>
      <c r="MJ16" s="59">
        <v>1</v>
      </c>
      <c r="MK16" s="59"/>
      <c r="ML16" s="59"/>
      <c r="MM16" s="59">
        <v>1</v>
      </c>
      <c r="MN16" s="59"/>
      <c r="MO16" s="59"/>
      <c r="MP16" s="59">
        <v>1</v>
      </c>
      <c r="MQ16" s="59"/>
      <c r="MR16" s="59"/>
      <c r="MS16" s="59">
        <v>1</v>
      </c>
      <c r="MT16" s="59"/>
      <c r="MU16" s="59"/>
      <c r="MV16" s="59">
        <v>1</v>
      </c>
      <c r="MW16" s="59"/>
      <c r="MX16" s="59"/>
      <c r="MY16" s="59">
        <v>1</v>
      </c>
      <c r="MZ16" s="59"/>
      <c r="NA16" s="59"/>
      <c r="NB16" s="59">
        <v>1</v>
      </c>
      <c r="NC16" s="59"/>
      <c r="ND16" s="59"/>
      <c r="NE16" s="59">
        <v>1</v>
      </c>
      <c r="NF16" s="59"/>
      <c r="NG16" s="59"/>
      <c r="NH16" s="59">
        <v>1</v>
      </c>
      <c r="NI16" s="59"/>
      <c r="NJ16" s="59"/>
      <c r="NK16" s="59">
        <v>1</v>
      </c>
      <c r="NL16" s="59"/>
      <c r="NM16" s="59"/>
      <c r="NN16" s="59">
        <v>1</v>
      </c>
      <c r="NO16" s="59"/>
      <c r="NP16" s="59"/>
      <c r="NQ16" s="59">
        <v>1</v>
      </c>
      <c r="NR16" s="59"/>
      <c r="NS16" s="59"/>
      <c r="NT16" s="59">
        <v>1</v>
      </c>
      <c r="NU16" s="59"/>
      <c r="NV16" s="59"/>
      <c r="NW16" s="59">
        <v>1</v>
      </c>
      <c r="NX16" s="59"/>
      <c r="NY16" s="59"/>
      <c r="NZ16" s="59">
        <v>1</v>
      </c>
      <c r="OA16" s="59"/>
      <c r="OB16" s="59"/>
      <c r="OC16" s="69">
        <v>1</v>
      </c>
      <c r="OD16" s="69"/>
      <c r="OE16" s="69"/>
      <c r="OF16" s="69">
        <v>1</v>
      </c>
      <c r="OG16" s="69"/>
      <c r="OH16" s="69"/>
      <c r="OI16" s="69">
        <v>1</v>
      </c>
      <c r="OJ16" s="69"/>
      <c r="OK16" s="69"/>
      <c r="OL16" s="69">
        <v>1</v>
      </c>
      <c r="OM16" s="69"/>
      <c r="ON16" s="69"/>
      <c r="OO16" s="69">
        <v>1</v>
      </c>
      <c r="OP16" s="69"/>
      <c r="OQ16" s="69"/>
      <c r="OR16" s="69">
        <v>1</v>
      </c>
      <c r="OS16" s="69"/>
      <c r="OT16" s="69"/>
      <c r="OU16" s="69">
        <v>1</v>
      </c>
      <c r="OV16" s="69"/>
      <c r="OW16" s="69"/>
      <c r="OX16" s="69">
        <v>1</v>
      </c>
      <c r="OY16" s="69"/>
      <c r="OZ16" s="69"/>
      <c r="PA16" s="69">
        <v>1</v>
      </c>
      <c r="PB16" s="69"/>
      <c r="PC16" s="69"/>
      <c r="PD16" s="69">
        <v>1</v>
      </c>
      <c r="PE16" s="69"/>
      <c r="PF16" s="69"/>
      <c r="PG16" s="69">
        <v>1</v>
      </c>
      <c r="PH16" s="69"/>
      <c r="PI16" s="69"/>
      <c r="PJ16" s="69">
        <v>1</v>
      </c>
      <c r="PK16" s="69"/>
      <c r="PL16" s="69"/>
      <c r="PM16" s="69">
        <v>1</v>
      </c>
      <c r="PN16" s="69"/>
      <c r="PO16" s="69"/>
      <c r="PP16" s="69">
        <v>1</v>
      </c>
      <c r="PQ16" s="69"/>
      <c r="PR16" s="69"/>
      <c r="PS16" s="69">
        <v>1</v>
      </c>
      <c r="PT16" s="69"/>
      <c r="PU16" s="69"/>
      <c r="PV16" s="69">
        <v>1</v>
      </c>
      <c r="PW16" s="69"/>
      <c r="PX16" s="69"/>
      <c r="PY16" s="69">
        <v>1</v>
      </c>
      <c r="PZ16" s="69"/>
      <c r="QA16" s="69"/>
      <c r="QB16" s="69">
        <v>1</v>
      </c>
      <c r="QC16" s="69"/>
      <c r="QD16" s="69"/>
      <c r="QE16" s="69">
        <v>1</v>
      </c>
      <c r="QF16" s="69"/>
      <c r="QG16" s="69"/>
      <c r="QH16" s="69">
        <v>1</v>
      </c>
      <c r="QI16" s="69"/>
      <c r="QJ16" s="69"/>
      <c r="QK16" s="69">
        <v>1</v>
      </c>
      <c r="QL16" s="69"/>
      <c r="QM16" s="69"/>
      <c r="QN16" s="69">
        <v>1</v>
      </c>
      <c r="QO16" s="69"/>
      <c r="QP16" s="69"/>
      <c r="QQ16" s="69">
        <v>1</v>
      </c>
      <c r="QR16" s="69"/>
      <c r="QS16" s="69"/>
      <c r="QT16" s="69">
        <v>1</v>
      </c>
      <c r="QU16" s="69"/>
      <c r="QV16" s="69"/>
      <c r="QW16" s="69">
        <v>1</v>
      </c>
      <c r="QX16" s="69"/>
      <c r="QY16" s="69"/>
      <c r="QZ16" s="69">
        <v>1</v>
      </c>
      <c r="RA16" s="69"/>
      <c r="RB16" s="69"/>
      <c r="RC16" s="69">
        <v>1</v>
      </c>
      <c r="RD16" s="69"/>
      <c r="RE16" s="69"/>
      <c r="RF16" s="69">
        <v>1</v>
      </c>
      <c r="RG16" s="69"/>
      <c r="RH16" s="69"/>
      <c r="RI16" s="69">
        <v>1</v>
      </c>
      <c r="RJ16" s="69"/>
      <c r="RK16" s="69"/>
      <c r="RL16" s="69">
        <v>1</v>
      </c>
      <c r="RM16" s="69"/>
      <c r="RN16" s="69"/>
      <c r="RO16" s="69">
        <v>1</v>
      </c>
      <c r="RP16" s="69"/>
      <c r="RQ16" s="69"/>
      <c r="RR16" s="69">
        <v>1</v>
      </c>
      <c r="RS16" s="69"/>
      <c r="RT16" s="69"/>
      <c r="RU16" s="69">
        <v>1</v>
      </c>
      <c r="RV16" s="69"/>
      <c r="RW16" s="69"/>
      <c r="RX16" s="69">
        <v>1</v>
      </c>
      <c r="RY16" s="69"/>
      <c r="RZ16" s="69"/>
      <c r="SA16" s="69">
        <v>1</v>
      </c>
      <c r="SB16" s="69"/>
      <c r="SC16" s="69"/>
      <c r="SD16" s="69">
        <v>1</v>
      </c>
      <c r="SE16" s="69"/>
      <c r="SF16" s="69"/>
      <c r="SG16" s="69">
        <v>1</v>
      </c>
      <c r="SH16" s="69"/>
      <c r="SI16" s="69"/>
      <c r="SJ16" s="69">
        <v>1</v>
      </c>
      <c r="SK16" s="69"/>
      <c r="SL16" s="69"/>
      <c r="SM16" s="69">
        <v>1</v>
      </c>
      <c r="SN16" s="69"/>
      <c r="SO16" s="69"/>
      <c r="SP16" s="69">
        <v>1</v>
      </c>
      <c r="SQ16" s="69"/>
      <c r="SR16" s="69"/>
      <c r="SS16" s="69">
        <v>1</v>
      </c>
      <c r="ST16" s="69"/>
      <c r="SU16" s="69"/>
      <c r="SV16" s="69">
        <v>1</v>
      </c>
      <c r="SW16" s="69"/>
      <c r="SX16" s="69"/>
      <c r="SY16" s="69">
        <v>1</v>
      </c>
      <c r="SZ16" s="69"/>
      <c r="TA16" s="69"/>
      <c r="TB16" s="69">
        <v>1</v>
      </c>
      <c r="TC16" s="69"/>
      <c r="TD16" s="69"/>
      <c r="TE16" s="69">
        <v>1</v>
      </c>
      <c r="TF16" s="69"/>
      <c r="TG16" s="69"/>
      <c r="TH16" s="69">
        <v>1</v>
      </c>
      <c r="TI16" s="69"/>
      <c r="TJ16" s="69"/>
      <c r="TK16" s="69">
        <v>1</v>
      </c>
      <c r="TL16" s="69"/>
      <c r="TM16" s="69"/>
      <c r="TN16" s="69">
        <v>1</v>
      </c>
      <c r="TO16" s="69"/>
      <c r="TP16" s="69"/>
      <c r="TQ16" s="69">
        <v>1</v>
      </c>
      <c r="TR16" s="69"/>
      <c r="TS16" s="69"/>
      <c r="TT16" s="69">
        <v>1</v>
      </c>
      <c r="TU16" s="69"/>
      <c r="TV16" s="69"/>
      <c r="TW16" s="69">
        <v>1</v>
      </c>
      <c r="TX16" s="69"/>
      <c r="TY16" s="69"/>
      <c r="TZ16" s="69">
        <v>1</v>
      </c>
      <c r="UA16" s="69"/>
      <c r="UB16" s="69"/>
      <c r="UC16" s="69">
        <v>1</v>
      </c>
      <c r="UD16" s="69"/>
      <c r="UE16" s="69"/>
      <c r="UF16" s="69">
        <v>1</v>
      </c>
      <c r="UG16" s="69"/>
      <c r="UH16" s="69"/>
      <c r="UI16" s="69">
        <v>1</v>
      </c>
      <c r="UJ16" s="69"/>
      <c r="UK16" s="69"/>
      <c r="UL16" s="69">
        <v>1</v>
      </c>
      <c r="UM16" s="69"/>
      <c r="UN16" s="69"/>
      <c r="UO16" s="69">
        <v>1</v>
      </c>
      <c r="UP16" s="69"/>
      <c r="UQ16" s="69"/>
      <c r="UR16" s="69">
        <v>1</v>
      </c>
      <c r="US16" s="69"/>
      <c r="UT16" s="69"/>
      <c r="UU16" s="69">
        <v>1</v>
      </c>
      <c r="UV16" s="69"/>
      <c r="UW16" s="69"/>
      <c r="UX16" s="69">
        <v>1</v>
      </c>
      <c r="UY16" s="69"/>
      <c r="UZ16" s="69"/>
      <c r="VA16" s="69">
        <v>1</v>
      </c>
      <c r="VB16" s="69"/>
      <c r="VC16" s="69"/>
      <c r="VD16" s="69">
        <v>1</v>
      </c>
      <c r="VE16" s="69"/>
      <c r="VF16" s="69"/>
      <c r="VG16" s="69">
        <v>1</v>
      </c>
      <c r="VH16" s="69"/>
      <c r="VI16" s="69"/>
      <c r="VJ16" s="69">
        <v>1</v>
      </c>
      <c r="VK16" s="69"/>
      <c r="VL16" s="71"/>
      <c r="VM16" s="69">
        <v>1</v>
      </c>
      <c r="VN16" s="69"/>
      <c r="VO16" s="69"/>
      <c r="VP16" s="69">
        <v>1</v>
      </c>
      <c r="VQ16" s="69"/>
      <c r="VR16" s="69"/>
      <c r="VS16" s="69">
        <v>1</v>
      </c>
      <c r="VT16" s="69"/>
      <c r="VU16" s="71"/>
      <c r="VV16" s="69">
        <v>1</v>
      </c>
      <c r="VW16" s="69"/>
      <c r="VX16" s="71"/>
      <c r="VY16" s="69">
        <v>1</v>
      </c>
      <c r="VZ16" s="69"/>
      <c r="WA16" s="69"/>
      <c r="WB16" s="69">
        <v>1</v>
      </c>
      <c r="WC16" s="69"/>
      <c r="WD16" s="69"/>
      <c r="WE16" s="69">
        <v>1</v>
      </c>
      <c r="WF16" s="69"/>
      <c r="WG16" s="69"/>
      <c r="WH16" s="69">
        <v>1</v>
      </c>
      <c r="WI16" s="69"/>
      <c r="WJ16" s="69"/>
      <c r="WK16" s="69">
        <v>1</v>
      </c>
      <c r="WL16" s="69"/>
      <c r="WM16" s="69"/>
      <c r="WN16" s="69">
        <v>1</v>
      </c>
      <c r="WO16" s="69"/>
      <c r="WP16" s="69"/>
      <c r="WQ16" s="69">
        <v>1</v>
      </c>
      <c r="WR16" s="69"/>
      <c r="WS16" s="69"/>
      <c r="WT16" s="69">
        <v>1</v>
      </c>
      <c r="WU16" s="69"/>
      <c r="WV16" s="69"/>
      <c r="WW16" s="69">
        <v>1</v>
      </c>
      <c r="WX16" s="69"/>
      <c r="WY16" s="69"/>
      <c r="WZ16" s="69">
        <v>1</v>
      </c>
      <c r="XA16" s="69"/>
      <c r="XB16" s="69"/>
      <c r="XC16" s="69">
        <v>1</v>
      </c>
      <c r="XD16" s="69"/>
      <c r="XE16" s="69"/>
      <c r="XF16" s="69">
        <v>1</v>
      </c>
      <c r="XG16" s="69"/>
      <c r="XH16" s="69"/>
      <c r="XI16" s="69">
        <v>1</v>
      </c>
      <c r="XJ16" s="69"/>
      <c r="XK16" s="69"/>
      <c r="XL16" s="69">
        <v>1</v>
      </c>
      <c r="XM16" s="69"/>
      <c r="XN16" s="69"/>
      <c r="XO16" s="69">
        <v>1</v>
      </c>
      <c r="XP16" s="69"/>
      <c r="XQ16" s="69"/>
      <c r="XR16" s="69">
        <v>1</v>
      </c>
      <c r="XS16" s="69"/>
      <c r="XT16" s="69"/>
      <c r="XU16" s="69">
        <v>1</v>
      </c>
      <c r="XV16" s="69"/>
      <c r="XW16" s="69"/>
      <c r="XX16" s="69">
        <v>1</v>
      </c>
      <c r="XY16" s="69"/>
      <c r="XZ16" s="71"/>
      <c r="YA16" s="69">
        <v>1</v>
      </c>
      <c r="YB16" s="69"/>
      <c r="YC16" s="69"/>
      <c r="YD16" s="69">
        <v>1</v>
      </c>
      <c r="YE16" s="69"/>
      <c r="YF16" s="69"/>
      <c r="YG16" s="69">
        <v>1</v>
      </c>
      <c r="YH16" s="69"/>
      <c r="YI16" s="69"/>
      <c r="YJ16" s="69">
        <v>1</v>
      </c>
      <c r="YK16" s="69"/>
      <c r="YL16" s="69"/>
      <c r="YM16" s="69">
        <v>1</v>
      </c>
      <c r="YN16" s="69"/>
      <c r="YO16" s="69"/>
      <c r="YP16" s="69">
        <v>1</v>
      </c>
      <c r="YQ16" s="69"/>
      <c r="YR16" s="69"/>
      <c r="YS16" s="69">
        <v>1</v>
      </c>
      <c r="YT16" s="69"/>
      <c r="YU16" s="69"/>
      <c r="YV16" s="69">
        <v>1</v>
      </c>
      <c r="YW16" s="69"/>
      <c r="YX16" s="69"/>
      <c r="YY16" s="69">
        <v>1</v>
      </c>
      <c r="YZ16" s="69"/>
      <c r="ZA16" s="69"/>
      <c r="ZB16" s="69">
        <v>1</v>
      </c>
      <c r="ZC16" s="69"/>
      <c r="ZD16" s="69"/>
      <c r="ZE16" s="69">
        <v>1</v>
      </c>
      <c r="ZF16" s="69"/>
      <c r="ZG16" s="69"/>
      <c r="ZH16" s="69">
        <v>1</v>
      </c>
      <c r="ZI16" s="69"/>
      <c r="ZJ16" s="69"/>
      <c r="ZK16" s="69">
        <v>1</v>
      </c>
      <c r="ZL16" s="69"/>
      <c r="ZM16" s="69"/>
      <c r="ZN16" s="69">
        <v>1</v>
      </c>
      <c r="ZO16" s="69"/>
      <c r="ZP16" s="69"/>
    </row>
    <row r="17" spans="1:697" ht="15.6" x14ac:dyDescent="0.3">
      <c r="A17" s="2">
        <v>5</v>
      </c>
      <c r="B17" s="58" t="s">
        <v>2367</v>
      </c>
      <c r="C17" s="70">
        <v>1</v>
      </c>
      <c r="D17" s="70"/>
      <c r="E17" s="70"/>
      <c r="F17" s="70">
        <v>1</v>
      </c>
      <c r="G17" s="70"/>
      <c r="H17" s="70"/>
      <c r="I17" s="70">
        <v>1</v>
      </c>
      <c r="J17" s="70"/>
      <c r="K17" s="70"/>
      <c r="L17" s="70">
        <v>1</v>
      </c>
      <c r="M17" s="70"/>
      <c r="N17" s="70"/>
      <c r="O17" s="70">
        <v>1</v>
      </c>
      <c r="P17" s="70"/>
      <c r="Q17" s="70"/>
      <c r="R17" s="70">
        <v>1</v>
      </c>
      <c r="S17" s="70"/>
      <c r="T17" s="70"/>
      <c r="U17" s="70">
        <v>1</v>
      </c>
      <c r="V17" s="70"/>
      <c r="W17" s="70"/>
      <c r="X17" s="70">
        <v>1</v>
      </c>
      <c r="Y17" s="70"/>
      <c r="Z17" s="70"/>
      <c r="AA17" s="70">
        <v>1</v>
      </c>
      <c r="AB17" s="70"/>
      <c r="AC17" s="70"/>
      <c r="AD17" s="70">
        <v>1</v>
      </c>
      <c r="AE17" s="70"/>
      <c r="AF17" s="70"/>
      <c r="AG17" s="70">
        <v>1</v>
      </c>
      <c r="AH17" s="70"/>
      <c r="AI17" s="70"/>
      <c r="AJ17" s="70">
        <v>1</v>
      </c>
      <c r="AK17" s="70"/>
      <c r="AL17" s="70"/>
      <c r="AM17" s="70">
        <v>1</v>
      </c>
      <c r="AN17" s="70"/>
      <c r="AO17" s="70"/>
      <c r="AP17" s="70">
        <v>1</v>
      </c>
      <c r="AQ17" s="70"/>
      <c r="AR17" s="70"/>
      <c r="AS17" s="70">
        <v>1</v>
      </c>
      <c r="AT17" s="70"/>
      <c r="AU17" s="70"/>
      <c r="AV17" s="70">
        <v>1</v>
      </c>
      <c r="AW17" s="70"/>
      <c r="AX17" s="70"/>
      <c r="AY17" s="70">
        <v>1</v>
      </c>
      <c r="AZ17" s="70"/>
      <c r="BA17" s="70"/>
      <c r="BB17" s="70">
        <v>1</v>
      </c>
      <c r="BC17" s="70"/>
      <c r="BD17" s="70"/>
      <c r="BE17" s="70">
        <v>1</v>
      </c>
      <c r="BF17" s="70"/>
      <c r="BG17" s="70"/>
      <c r="BH17" s="70">
        <v>1</v>
      </c>
      <c r="BI17" s="70"/>
      <c r="BJ17" s="70"/>
      <c r="BK17" s="70">
        <v>1</v>
      </c>
      <c r="BL17" s="70"/>
      <c r="BM17" s="70"/>
      <c r="BN17" s="70">
        <v>1</v>
      </c>
      <c r="BO17" s="70"/>
      <c r="BP17" s="70"/>
      <c r="BQ17" s="70">
        <v>1</v>
      </c>
      <c r="BR17" s="70"/>
      <c r="BS17" s="70"/>
      <c r="BT17" s="70">
        <v>1</v>
      </c>
      <c r="BU17" s="70"/>
      <c r="BV17" s="70"/>
      <c r="BW17" s="70">
        <v>1</v>
      </c>
      <c r="BX17" s="70"/>
      <c r="BY17" s="70"/>
      <c r="BZ17" s="70">
        <v>1</v>
      </c>
      <c r="CA17" s="70"/>
      <c r="CB17" s="70"/>
      <c r="CC17" s="73">
        <v>1</v>
      </c>
      <c r="CD17" s="73"/>
      <c r="CE17" s="59"/>
      <c r="CF17" s="59">
        <v>1</v>
      </c>
      <c r="CG17" s="69"/>
      <c r="CH17" s="70"/>
      <c r="CI17" s="70">
        <v>1</v>
      </c>
      <c r="CJ17" s="70"/>
      <c r="CK17" s="70"/>
      <c r="CL17" s="70">
        <v>1</v>
      </c>
      <c r="CM17" s="70"/>
      <c r="CN17" s="70"/>
      <c r="CO17" s="70">
        <v>1</v>
      </c>
      <c r="CP17" s="70"/>
      <c r="CQ17" s="70"/>
      <c r="CR17" s="69">
        <v>1</v>
      </c>
      <c r="CS17" s="69"/>
      <c r="CT17" s="69"/>
      <c r="CU17" s="69">
        <v>1</v>
      </c>
      <c r="CV17" s="69"/>
      <c r="CW17" s="69"/>
      <c r="CX17" s="69">
        <v>1</v>
      </c>
      <c r="CY17" s="69"/>
      <c r="CZ17" s="69"/>
      <c r="DA17" s="69">
        <v>1</v>
      </c>
      <c r="DB17" s="69"/>
      <c r="DC17" s="69"/>
      <c r="DD17" s="69">
        <v>1</v>
      </c>
      <c r="DE17" s="69"/>
      <c r="DF17" s="69"/>
      <c r="DG17" s="69">
        <v>1</v>
      </c>
      <c r="DH17" s="69"/>
      <c r="DI17" s="69"/>
      <c r="DJ17" s="69">
        <v>1</v>
      </c>
      <c r="DK17" s="69"/>
      <c r="DL17" s="69"/>
      <c r="DM17" s="69">
        <v>1</v>
      </c>
      <c r="DN17" s="69"/>
      <c r="DO17" s="69"/>
      <c r="DP17" s="69">
        <v>1</v>
      </c>
      <c r="DQ17" s="69"/>
      <c r="DR17" s="69"/>
      <c r="DS17" s="69">
        <v>1</v>
      </c>
      <c r="DT17" s="69"/>
      <c r="DU17" s="69"/>
      <c r="DV17" s="69">
        <v>1</v>
      </c>
      <c r="DW17" s="69"/>
      <c r="DX17" s="69"/>
      <c r="DY17" s="69">
        <v>1</v>
      </c>
      <c r="DZ17" s="69"/>
      <c r="EA17" s="69"/>
      <c r="EB17" s="69">
        <v>1</v>
      </c>
      <c r="EC17" s="69"/>
      <c r="ED17" s="69"/>
      <c r="EE17" s="69">
        <v>1</v>
      </c>
      <c r="EF17" s="69"/>
      <c r="EG17" s="69"/>
      <c r="EH17" s="69">
        <v>1</v>
      </c>
      <c r="EI17" s="69"/>
      <c r="EJ17" s="69"/>
      <c r="EK17" s="69">
        <v>1</v>
      </c>
      <c r="EL17" s="69"/>
      <c r="EM17" s="69"/>
      <c r="EN17" s="69">
        <v>1</v>
      </c>
      <c r="EO17" s="69"/>
      <c r="EP17" s="69"/>
      <c r="EQ17" s="69">
        <v>1</v>
      </c>
      <c r="ER17" s="69"/>
      <c r="ES17" s="69"/>
      <c r="ET17" s="69">
        <v>1</v>
      </c>
      <c r="EU17" s="69"/>
      <c r="EV17" s="69"/>
      <c r="EW17" s="69">
        <v>1</v>
      </c>
      <c r="EX17" s="69"/>
      <c r="EY17" s="69"/>
      <c r="EZ17" s="69">
        <v>1</v>
      </c>
      <c r="FA17" s="69"/>
      <c r="FB17" s="69"/>
      <c r="FC17" s="69">
        <v>1</v>
      </c>
      <c r="FD17" s="69"/>
      <c r="FE17" s="69"/>
      <c r="FF17" s="69">
        <v>1</v>
      </c>
      <c r="FG17" s="69"/>
      <c r="FH17" s="71"/>
      <c r="FI17" s="69">
        <v>1</v>
      </c>
      <c r="FJ17" s="69"/>
      <c r="FK17" s="69"/>
      <c r="FL17" s="69">
        <v>1</v>
      </c>
      <c r="FM17" s="69"/>
      <c r="FN17" s="69"/>
      <c r="FO17" s="69">
        <v>1</v>
      </c>
      <c r="FP17" s="69"/>
      <c r="FQ17" s="69"/>
      <c r="FR17" s="69">
        <v>1</v>
      </c>
      <c r="FS17" s="69"/>
      <c r="FT17" s="69"/>
      <c r="FU17" s="69">
        <v>1</v>
      </c>
      <c r="FV17" s="69"/>
      <c r="FW17" s="69"/>
      <c r="FX17" s="69">
        <v>1</v>
      </c>
      <c r="FY17" s="69"/>
      <c r="FZ17" s="69"/>
      <c r="GA17" s="69">
        <v>1</v>
      </c>
      <c r="GB17" s="69"/>
      <c r="GC17" s="69"/>
      <c r="GD17" s="69">
        <v>1</v>
      </c>
      <c r="GE17" s="69"/>
      <c r="GF17" s="69"/>
      <c r="GG17" s="69">
        <v>1</v>
      </c>
      <c r="GH17" s="69"/>
      <c r="GI17" s="69"/>
      <c r="GJ17" s="69">
        <v>1</v>
      </c>
      <c r="GK17" s="69"/>
      <c r="GL17" s="69"/>
      <c r="GM17" s="69">
        <v>1</v>
      </c>
      <c r="GN17" s="69"/>
      <c r="GO17" s="69"/>
      <c r="GP17" s="69">
        <v>1</v>
      </c>
      <c r="GQ17" s="69"/>
      <c r="GR17" s="69"/>
      <c r="GS17" s="69">
        <v>1</v>
      </c>
      <c r="GT17" s="69"/>
      <c r="GU17" s="69"/>
      <c r="GV17" s="69">
        <v>1</v>
      </c>
      <c r="GW17" s="69"/>
      <c r="GX17" s="69"/>
      <c r="GY17" s="69">
        <v>1</v>
      </c>
      <c r="GZ17" s="69"/>
      <c r="HA17" s="69"/>
      <c r="HB17" s="69">
        <v>1</v>
      </c>
      <c r="HC17" s="69"/>
      <c r="HD17" s="69"/>
      <c r="HE17" s="69">
        <v>1</v>
      </c>
      <c r="HF17" s="69"/>
      <c r="HG17" s="69"/>
      <c r="HH17" s="69">
        <v>1</v>
      </c>
      <c r="HI17" s="69"/>
      <c r="HJ17" s="69"/>
      <c r="HK17" s="69">
        <v>1</v>
      </c>
      <c r="HL17" s="69"/>
      <c r="HM17" s="69"/>
      <c r="HN17" s="69">
        <v>1</v>
      </c>
      <c r="HO17" s="69"/>
      <c r="HP17" s="69"/>
      <c r="HQ17" s="69">
        <v>1</v>
      </c>
      <c r="HR17" s="69"/>
      <c r="HS17" s="69"/>
      <c r="HT17" s="69">
        <v>1</v>
      </c>
      <c r="HU17" s="69"/>
      <c r="HV17" s="69"/>
      <c r="HW17" s="69">
        <v>1</v>
      </c>
      <c r="HX17" s="69"/>
      <c r="HY17" s="69"/>
      <c r="HZ17" s="69">
        <v>1</v>
      </c>
      <c r="IA17" s="69"/>
      <c r="IB17" s="69"/>
      <c r="IC17" s="69">
        <v>1</v>
      </c>
      <c r="ID17" s="69"/>
      <c r="IE17" s="69"/>
      <c r="IF17" s="69">
        <v>1</v>
      </c>
      <c r="IG17" s="69"/>
      <c r="IH17" s="69"/>
      <c r="II17" s="69">
        <v>1</v>
      </c>
      <c r="IJ17" s="69"/>
      <c r="IK17" s="69"/>
      <c r="IL17" s="69">
        <v>1</v>
      </c>
      <c r="IM17" s="69"/>
      <c r="IN17" s="69"/>
      <c r="IO17" s="69">
        <v>1</v>
      </c>
      <c r="IP17" s="69"/>
      <c r="IQ17" s="69"/>
      <c r="IR17" s="69">
        <v>1</v>
      </c>
      <c r="IS17" s="69"/>
      <c r="IT17" s="69"/>
      <c r="IU17" s="69">
        <v>1</v>
      </c>
      <c r="IV17" s="69"/>
      <c r="IW17" s="69"/>
      <c r="IX17" s="69">
        <v>1</v>
      </c>
      <c r="IY17" s="69"/>
      <c r="IZ17" s="69"/>
      <c r="JA17" s="69">
        <v>1</v>
      </c>
      <c r="JB17" s="69"/>
      <c r="JC17" s="69"/>
      <c r="JD17" s="69">
        <v>1</v>
      </c>
      <c r="JE17" s="69"/>
      <c r="JF17" s="69"/>
      <c r="JG17" s="69">
        <v>1</v>
      </c>
      <c r="JH17" s="69"/>
      <c r="JI17" s="69"/>
      <c r="JJ17" s="69">
        <v>1</v>
      </c>
      <c r="JK17" s="69"/>
      <c r="JL17" s="69"/>
      <c r="JM17" s="69">
        <v>1</v>
      </c>
      <c r="JN17" s="69"/>
      <c r="JO17" s="69"/>
      <c r="JP17" s="69">
        <v>1</v>
      </c>
      <c r="JQ17" s="69"/>
      <c r="JR17" s="69"/>
      <c r="JS17" s="69">
        <v>1</v>
      </c>
      <c r="JT17" s="69"/>
      <c r="JU17" s="69"/>
      <c r="JV17" s="69">
        <v>1</v>
      </c>
      <c r="JW17" s="69"/>
      <c r="JX17" s="69"/>
      <c r="JY17" s="69">
        <v>1</v>
      </c>
      <c r="JZ17" s="69"/>
      <c r="KA17" s="69"/>
      <c r="KB17" s="69">
        <v>1</v>
      </c>
      <c r="KC17" s="69"/>
      <c r="KD17" s="69"/>
      <c r="KE17" s="69">
        <v>1</v>
      </c>
      <c r="KF17" s="69"/>
      <c r="KG17" s="69"/>
      <c r="KH17" s="81">
        <v>1</v>
      </c>
      <c r="KI17" s="59"/>
      <c r="KJ17" s="59"/>
      <c r="KK17" s="59">
        <v>1</v>
      </c>
      <c r="KL17" s="59"/>
      <c r="KM17" s="59"/>
      <c r="KN17" s="59">
        <v>1</v>
      </c>
      <c r="KO17" s="59"/>
      <c r="KP17" s="59"/>
      <c r="KQ17" s="59">
        <v>1</v>
      </c>
      <c r="KR17" s="59"/>
      <c r="KS17" s="59"/>
      <c r="KT17" s="59"/>
      <c r="KU17" s="59">
        <v>1</v>
      </c>
      <c r="KV17" s="59"/>
      <c r="KW17" s="59">
        <v>1</v>
      </c>
      <c r="KX17" s="59"/>
      <c r="KY17" s="59"/>
      <c r="KZ17" s="59">
        <v>1</v>
      </c>
      <c r="LA17" s="59"/>
      <c r="LB17" s="59"/>
      <c r="LC17" s="59">
        <v>1</v>
      </c>
      <c r="LD17" s="59"/>
      <c r="LE17" s="59"/>
      <c r="LF17" s="59">
        <v>1</v>
      </c>
      <c r="LG17" s="59"/>
      <c r="LH17" s="59"/>
      <c r="LI17" s="59">
        <v>1</v>
      </c>
      <c r="LJ17" s="59"/>
      <c r="LK17" s="59"/>
      <c r="LL17" s="59">
        <v>1</v>
      </c>
      <c r="LM17" s="59"/>
      <c r="LN17" s="59"/>
      <c r="LO17" s="59">
        <v>1</v>
      </c>
      <c r="LP17" s="59"/>
      <c r="LQ17" s="59"/>
      <c r="LR17" s="59">
        <v>1</v>
      </c>
      <c r="LS17" s="59"/>
      <c r="LT17" s="59"/>
      <c r="LU17" s="59">
        <v>1</v>
      </c>
      <c r="LV17" s="59"/>
      <c r="LW17" s="59"/>
      <c r="LX17" s="59">
        <v>1</v>
      </c>
      <c r="LY17" s="59"/>
      <c r="LZ17" s="59"/>
      <c r="MA17" s="59">
        <v>1</v>
      </c>
      <c r="MB17" s="59"/>
      <c r="MC17" s="59"/>
      <c r="MD17" s="59">
        <v>1</v>
      </c>
      <c r="ME17" s="59"/>
      <c r="MF17" s="59"/>
      <c r="MG17" s="59">
        <v>1</v>
      </c>
      <c r="MH17" s="59"/>
      <c r="MI17" s="59"/>
      <c r="MJ17" s="59">
        <v>1</v>
      </c>
      <c r="MK17" s="59"/>
      <c r="ML17" s="59"/>
      <c r="MM17" s="59">
        <v>1</v>
      </c>
      <c r="MN17" s="59"/>
      <c r="MO17" s="59"/>
      <c r="MP17" s="59">
        <v>1</v>
      </c>
      <c r="MQ17" s="59"/>
      <c r="MR17" s="59"/>
      <c r="MS17" s="59">
        <v>1</v>
      </c>
      <c r="MT17" s="59"/>
      <c r="MU17" s="59"/>
      <c r="MV17" s="59">
        <v>1</v>
      </c>
      <c r="MW17" s="59"/>
      <c r="MX17" s="59"/>
      <c r="MY17" s="59">
        <v>1</v>
      </c>
      <c r="MZ17" s="59"/>
      <c r="NA17" s="59"/>
      <c r="NB17" s="59">
        <v>1</v>
      </c>
      <c r="NC17" s="59"/>
      <c r="ND17" s="59"/>
      <c r="NE17" s="59">
        <v>1</v>
      </c>
      <c r="NF17" s="59"/>
      <c r="NG17" s="59"/>
      <c r="NH17" s="59">
        <v>1</v>
      </c>
      <c r="NI17" s="59"/>
      <c r="NJ17" s="59"/>
      <c r="NK17" s="59">
        <v>1</v>
      </c>
      <c r="NL17" s="59"/>
      <c r="NM17" s="59"/>
      <c r="NN17" s="59">
        <v>1</v>
      </c>
      <c r="NO17" s="59"/>
      <c r="NP17" s="59"/>
      <c r="NQ17" s="59">
        <v>1</v>
      </c>
      <c r="NR17" s="59"/>
      <c r="NS17" s="59"/>
      <c r="NT17" s="59">
        <v>1</v>
      </c>
      <c r="NU17" s="59"/>
      <c r="NV17" s="59"/>
      <c r="NW17" s="59">
        <v>1</v>
      </c>
      <c r="NX17" s="59"/>
      <c r="NY17" s="59"/>
      <c r="NZ17" s="59">
        <v>1</v>
      </c>
      <c r="OA17" s="59"/>
      <c r="OB17" s="59"/>
      <c r="OC17" s="69">
        <v>1</v>
      </c>
      <c r="OD17" s="69"/>
      <c r="OE17" s="69"/>
      <c r="OF17" s="69">
        <v>1</v>
      </c>
      <c r="OG17" s="69"/>
      <c r="OH17" s="69"/>
      <c r="OI17" s="69">
        <v>1</v>
      </c>
      <c r="OJ17" s="69"/>
      <c r="OK17" s="69"/>
      <c r="OL17" s="69">
        <v>1</v>
      </c>
      <c r="OM17" s="69"/>
      <c r="ON17" s="69"/>
      <c r="OO17" s="69">
        <v>1</v>
      </c>
      <c r="OP17" s="69"/>
      <c r="OQ17" s="69"/>
      <c r="OR17" s="69">
        <v>1</v>
      </c>
      <c r="OS17" s="69"/>
      <c r="OT17" s="69"/>
      <c r="OU17" s="69">
        <v>1</v>
      </c>
      <c r="OV17" s="69"/>
      <c r="OW17" s="69"/>
      <c r="OX17" s="69">
        <v>1</v>
      </c>
      <c r="OY17" s="69"/>
      <c r="OZ17" s="69"/>
      <c r="PA17" s="69">
        <v>1</v>
      </c>
      <c r="PB17" s="69"/>
      <c r="PC17" s="69"/>
      <c r="PD17" s="69">
        <v>1</v>
      </c>
      <c r="PE17" s="69"/>
      <c r="PF17" s="69"/>
      <c r="PG17" s="69">
        <v>1</v>
      </c>
      <c r="PH17" s="69"/>
      <c r="PI17" s="69"/>
      <c r="PJ17" s="69">
        <v>1</v>
      </c>
      <c r="PK17" s="69"/>
      <c r="PL17" s="69"/>
      <c r="PM17" s="69">
        <v>1</v>
      </c>
      <c r="PN17" s="69"/>
      <c r="PO17" s="69"/>
      <c r="PP17" s="69">
        <v>1</v>
      </c>
      <c r="PQ17" s="69"/>
      <c r="PR17" s="69"/>
      <c r="PS17" s="69">
        <v>1</v>
      </c>
      <c r="PT17" s="69"/>
      <c r="PU17" s="69"/>
      <c r="PV17" s="69">
        <v>1</v>
      </c>
      <c r="PW17" s="69"/>
      <c r="PX17" s="69"/>
      <c r="PY17" s="69">
        <v>1</v>
      </c>
      <c r="PZ17" s="69"/>
      <c r="QA17" s="69"/>
      <c r="QB17" s="69">
        <v>1</v>
      </c>
      <c r="QC17" s="69"/>
      <c r="QD17" s="69"/>
      <c r="QE17" s="69">
        <v>1</v>
      </c>
      <c r="QF17" s="69"/>
      <c r="QG17" s="69"/>
      <c r="QH17" s="69">
        <v>1</v>
      </c>
      <c r="QI17" s="69"/>
      <c r="QJ17" s="69"/>
      <c r="QK17" s="69">
        <v>1</v>
      </c>
      <c r="QL17" s="69"/>
      <c r="QM17" s="69"/>
      <c r="QN17" s="69">
        <v>1</v>
      </c>
      <c r="QO17" s="69"/>
      <c r="QP17" s="69"/>
      <c r="QQ17" s="69">
        <v>1</v>
      </c>
      <c r="QR17" s="69"/>
      <c r="QS17" s="69"/>
      <c r="QT17" s="69">
        <v>1</v>
      </c>
      <c r="QU17" s="69"/>
      <c r="QV17" s="69"/>
      <c r="QW17" s="69">
        <v>1</v>
      </c>
      <c r="QX17" s="69"/>
      <c r="QY17" s="69"/>
      <c r="QZ17" s="69">
        <v>1</v>
      </c>
      <c r="RA17" s="69"/>
      <c r="RB17" s="69"/>
      <c r="RC17" s="69">
        <v>1</v>
      </c>
      <c r="RD17" s="69"/>
      <c r="RE17" s="69"/>
      <c r="RF17" s="69">
        <v>1</v>
      </c>
      <c r="RG17" s="69"/>
      <c r="RH17" s="69"/>
      <c r="RI17" s="69">
        <v>1</v>
      </c>
      <c r="RJ17" s="69"/>
      <c r="RK17" s="69"/>
      <c r="RL17" s="69">
        <v>1</v>
      </c>
      <c r="RM17" s="69"/>
      <c r="RN17" s="69"/>
      <c r="RO17" s="69">
        <v>1</v>
      </c>
      <c r="RP17" s="69"/>
      <c r="RQ17" s="69"/>
      <c r="RR17" s="69">
        <v>1</v>
      </c>
      <c r="RS17" s="69"/>
      <c r="RT17" s="69"/>
      <c r="RU17" s="69">
        <v>1</v>
      </c>
      <c r="RV17" s="69"/>
      <c r="RW17" s="69"/>
      <c r="RX17" s="69">
        <v>1</v>
      </c>
      <c r="RY17" s="69"/>
      <c r="RZ17" s="69"/>
      <c r="SA17" s="69">
        <v>1</v>
      </c>
      <c r="SB17" s="69"/>
      <c r="SC17" s="69"/>
      <c r="SD17" s="69">
        <v>1</v>
      </c>
      <c r="SE17" s="69"/>
      <c r="SF17" s="69"/>
      <c r="SG17" s="69">
        <v>1</v>
      </c>
      <c r="SH17" s="69"/>
      <c r="SI17" s="69"/>
      <c r="SJ17" s="69">
        <v>1</v>
      </c>
      <c r="SK17" s="69"/>
      <c r="SL17" s="69"/>
      <c r="SM17" s="69">
        <v>1</v>
      </c>
      <c r="SN17" s="69"/>
      <c r="SO17" s="69"/>
      <c r="SP17" s="69">
        <v>1</v>
      </c>
      <c r="SQ17" s="69"/>
      <c r="SR17" s="69"/>
      <c r="SS17" s="69">
        <v>1</v>
      </c>
      <c r="ST17" s="69"/>
      <c r="SU17" s="69"/>
      <c r="SV17" s="69">
        <v>1</v>
      </c>
      <c r="SW17" s="69"/>
      <c r="SX17" s="69"/>
      <c r="SY17" s="69">
        <v>1</v>
      </c>
      <c r="SZ17" s="69"/>
      <c r="TA17" s="69"/>
      <c r="TB17" s="69">
        <v>1</v>
      </c>
      <c r="TC17" s="69"/>
      <c r="TD17" s="69"/>
      <c r="TE17" s="69">
        <v>1</v>
      </c>
      <c r="TF17" s="69"/>
      <c r="TG17" s="69"/>
      <c r="TH17" s="69">
        <v>1</v>
      </c>
      <c r="TI17" s="69"/>
      <c r="TJ17" s="69"/>
      <c r="TK17" s="69">
        <v>1</v>
      </c>
      <c r="TL17" s="69"/>
      <c r="TM17" s="69"/>
      <c r="TN17" s="69">
        <v>1</v>
      </c>
      <c r="TO17" s="69"/>
      <c r="TP17" s="69"/>
      <c r="TQ17" s="69">
        <v>1</v>
      </c>
      <c r="TR17" s="69"/>
      <c r="TS17" s="69"/>
      <c r="TT17" s="69">
        <v>1</v>
      </c>
      <c r="TU17" s="69"/>
      <c r="TV17" s="69"/>
      <c r="TW17" s="69">
        <v>1</v>
      </c>
      <c r="TX17" s="69"/>
      <c r="TY17" s="69"/>
      <c r="TZ17" s="69">
        <v>1</v>
      </c>
      <c r="UA17" s="69"/>
      <c r="UB17" s="69"/>
      <c r="UC17" s="69">
        <v>1</v>
      </c>
      <c r="UD17" s="69"/>
      <c r="UE17" s="69"/>
      <c r="UF17" s="69">
        <v>1</v>
      </c>
      <c r="UG17" s="69"/>
      <c r="UH17" s="69"/>
      <c r="UI17" s="69">
        <v>1</v>
      </c>
      <c r="UJ17" s="69"/>
      <c r="UK17" s="69"/>
      <c r="UL17" s="69">
        <v>1</v>
      </c>
      <c r="UM17" s="69"/>
      <c r="UN17" s="69"/>
      <c r="UO17" s="69">
        <v>1</v>
      </c>
      <c r="UP17" s="69"/>
      <c r="UQ17" s="69"/>
      <c r="UR17" s="69">
        <v>1</v>
      </c>
      <c r="US17" s="69"/>
      <c r="UT17" s="69"/>
      <c r="UU17" s="69">
        <v>1</v>
      </c>
      <c r="UV17" s="69"/>
      <c r="UW17" s="69"/>
      <c r="UX17" s="69">
        <v>1</v>
      </c>
      <c r="UY17" s="69"/>
      <c r="UZ17" s="69"/>
      <c r="VA17" s="69">
        <v>1</v>
      </c>
      <c r="VB17" s="69"/>
      <c r="VC17" s="69"/>
      <c r="VD17" s="69">
        <v>1</v>
      </c>
      <c r="VE17" s="69"/>
      <c r="VF17" s="69"/>
      <c r="VG17" s="69">
        <v>1</v>
      </c>
      <c r="VH17" s="69"/>
      <c r="VI17" s="69"/>
      <c r="VJ17" s="69">
        <v>1</v>
      </c>
      <c r="VK17" s="69"/>
      <c r="VL17" s="71"/>
      <c r="VM17" s="69">
        <v>1</v>
      </c>
      <c r="VN17" s="69"/>
      <c r="VO17" s="69"/>
      <c r="VP17" s="69">
        <v>1</v>
      </c>
      <c r="VQ17" s="69"/>
      <c r="VR17" s="69"/>
      <c r="VS17" s="69">
        <v>1</v>
      </c>
      <c r="VT17" s="69"/>
      <c r="VU17" s="71"/>
      <c r="VV17" s="69">
        <v>1</v>
      </c>
      <c r="VW17" s="69"/>
      <c r="VX17" s="71"/>
      <c r="VY17" s="69">
        <v>1</v>
      </c>
      <c r="VZ17" s="69"/>
      <c r="WA17" s="69"/>
      <c r="WB17" s="69">
        <v>1</v>
      </c>
      <c r="WC17" s="69"/>
      <c r="WD17" s="69"/>
      <c r="WE17" s="69">
        <v>1</v>
      </c>
      <c r="WF17" s="69"/>
      <c r="WG17" s="69"/>
      <c r="WH17" s="69">
        <v>1</v>
      </c>
      <c r="WI17" s="69"/>
      <c r="WJ17" s="69"/>
      <c r="WK17" s="69">
        <v>1</v>
      </c>
      <c r="WL17" s="69"/>
      <c r="WM17" s="69"/>
      <c r="WN17" s="69">
        <v>1</v>
      </c>
      <c r="WO17" s="69"/>
      <c r="WP17" s="69"/>
      <c r="WQ17" s="69">
        <v>1</v>
      </c>
      <c r="WR17" s="69"/>
      <c r="WS17" s="69"/>
      <c r="WT17" s="69">
        <v>1</v>
      </c>
      <c r="WU17" s="69"/>
      <c r="WV17" s="69"/>
      <c r="WW17" s="69">
        <v>1</v>
      </c>
      <c r="WX17" s="69"/>
      <c r="WY17" s="69"/>
      <c r="WZ17" s="69">
        <v>1</v>
      </c>
      <c r="XA17" s="69"/>
      <c r="XB17" s="69"/>
      <c r="XC17" s="69">
        <v>1</v>
      </c>
      <c r="XD17" s="69"/>
      <c r="XE17" s="69"/>
      <c r="XF17" s="69">
        <v>1</v>
      </c>
      <c r="XG17" s="69"/>
      <c r="XH17" s="69"/>
      <c r="XI17" s="69">
        <v>1</v>
      </c>
      <c r="XJ17" s="69"/>
      <c r="XK17" s="69"/>
      <c r="XL17" s="69">
        <v>1</v>
      </c>
      <c r="XM17" s="69"/>
      <c r="XN17" s="69"/>
      <c r="XO17" s="69">
        <v>1</v>
      </c>
      <c r="XP17" s="69"/>
      <c r="XQ17" s="69"/>
      <c r="XR17" s="69">
        <v>1</v>
      </c>
      <c r="XS17" s="69"/>
      <c r="XT17" s="69"/>
      <c r="XU17" s="69">
        <v>1</v>
      </c>
      <c r="XV17" s="69"/>
      <c r="XW17" s="69"/>
      <c r="XX17" s="69">
        <v>1</v>
      </c>
      <c r="XY17" s="69"/>
      <c r="XZ17" s="71"/>
      <c r="YA17" s="69">
        <v>1</v>
      </c>
      <c r="YB17" s="69"/>
      <c r="YC17" s="69"/>
      <c r="YD17" s="69">
        <v>1</v>
      </c>
      <c r="YE17" s="69"/>
      <c r="YF17" s="69"/>
      <c r="YG17" s="69">
        <v>1</v>
      </c>
      <c r="YH17" s="69"/>
      <c r="YI17" s="69"/>
      <c r="YJ17" s="69">
        <v>1</v>
      </c>
      <c r="YK17" s="69"/>
      <c r="YL17" s="69"/>
      <c r="YM17" s="69">
        <v>1</v>
      </c>
      <c r="YN17" s="69"/>
      <c r="YO17" s="69"/>
      <c r="YP17" s="69">
        <v>1</v>
      </c>
      <c r="YQ17" s="69"/>
      <c r="YR17" s="69"/>
      <c r="YS17" s="69">
        <v>1</v>
      </c>
      <c r="YT17" s="69"/>
      <c r="YU17" s="69"/>
      <c r="YV17" s="69">
        <v>1</v>
      </c>
      <c r="YW17" s="69"/>
      <c r="YX17" s="69"/>
      <c r="YY17" s="69">
        <v>1</v>
      </c>
      <c r="YZ17" s="69"/>
      <c r="ZA17" s="69"/>
      <c r="ZB17" s="69">
        <v>1</v>
      </c>
      <c r="ZC17" s="69"/>
      <c r="ZD17" s="69"/>
      <c r="ZE17" s="69">
        <v>1</v>
      </c>
      <c r="ZF17" s="69"/>
      <c r="ZG17" s="69"/>
      <c r="ZH17" s="69">
        <v>1</v>
      </c>
      <c r="ZI17" s="69"/>
      <c r="ZJ17" s="69"/>
      <c r="ZK17" s="69">
        <v>1</v>
      </c>
      <c r="ZL17" s="69"/>
      <c r="ZM17" s="69"/>
      <c r="ZN17" s="69">
        <v>1</v>
      </c>
      <c r="ZO17" s="69"/>
      <c r="ZP17" s="69"/>
    </row>
    <row r="18" spans="1:697" ht="15.6" x14ac:dyDescent="0.3">
      <c r="A18" s="2">
        <v>6</v>
      </c>
      <c r="B18" s="58" t="s">
        <v>2381</v>
      </c>
      <c r="C18" s="70">
        <v>1</v>
      </c>
      <c r="D18" s="70"/>
      <c r="E18" s="70"/>
      <c r="F18" s="70">
        <v>1</v>
      </c>
      <c r="G18" s="70"/>
      <c r="H18" s="70"/>
      <c r="I18" s="70">
        <v>1</v>
      </c>
      <c r="J18" s="70"/>
      <c r="K18" s="70"/>
      <c r="L18" s="70">
        <v>1</v>
      </c>
      <c r="M18" s="70"/>
      <c r="N18" s="70"/>
      <c r="O18" s="70">
        <v>1</v>
      </c>
      <c r="P18" s="70"/>
      <c r="Q18" s="70"/>
      <c r="R18" s="70">
        <v>1</v>
      </c>
      <c r="S18" s="70"/>
      <c r="T18" s="70"/>
      <c r="U18" s="70">
        <v>1</v>
      </c>
      <c r="V18" s="70"/>
      <c r="W18" s="70"/>
      <c r="X18" s="70">
        <v>1</v>
      </c>
      <c r="Y18" s="70"/>
      <c r="Z18" s="70"/>
      <c r="AA18" s="70">
        <v>1</v>
      </c>
      <c r="AB18" s="70"/>
      <c r="AC18" s="70"/>
      <c r="AD18" s="70">
        <v>1</v>
      </c>
      <c r="AE18" s="70"/>
      <c r="AF18" s="70"/>
      <c r="AG18" s="70">
        <v>1</v>
      </c>
      <c r="AH18" s="70"/>
      <c r="AI18" s="70"/>
      <c r="AJ18" s="70">
        <v>1</v>
      </c>
      <c r="AK18" s="70"/>
      <c r="AL18" s="70"/>
      <c r="AM18" s="70">
        <v>1</v>
      </c>
      <c r="AN18" s="70"/>
      <c r="AO18" s="70"/>
      <c r="AP18" s="70">
        <v>1</v>
      </c>
      <c r="AQ18" s="70"/>
      <c r="AR18" s="70"/>
      <c r="AS18" s="70">
        <v>1</v>
      </c>
      <c r="AT18" s="70"/>
      <c r="AU18" s="70"/>
      <c r="AV18" s="70">
        <v>1</v>
      </c>
      <c r="AW18" s="70"/>
      <c r="AX18" s="70"/>
      <c r="AY18" s="70">
        <v>1</v>
      </c>
      <c r="AZ18" s="70"/>
      <c r="BA18" s="70"/>
      <c r="BB18" s="70">
        <v>1</v>
      </c>
      <c r="BC18" s="70"/>
      <c r="BD18" s="70"/>
      <c r="BE18" s="70">
        <v>1</v>
      </c>
      <c r="BF18" s="70"/>
      <c r="BG18" s="70"/>
      <c r="BH18" s="70">
        <v>1</v>
      </c>
      <c r="BI18" s="70"/>
      <c r="BJ18" s="70"/>
      <c r="BK18" s="70">
        <v>1</v>
      </c>
      <c r="BL18" s="70"/>
      <c r="BM18" s="70"/>
      <c r="BN18" s="70">
        <v>1</v>
      </c>
      <c r="BO18" s="70"/>
      <c r="BP18" s="70"/>
      <c r="BQ18" s="70">
        <v>1</v>
      </c>
      <c r="BR18" s="70"/>
      <c r="BS18" s="70"/>
      <c r="BT18" s="70">
        <v>1</v>
      </c>
      <c r="BU18" s="70"/>
      <c r="BV18" s="70"/>
      <c r="BW18" s="70">
        <v>1</v>
      </c>
      <c r="BX18" s="70"/>
      <c r="BY18" s="70"/>
      <c r="BZ18" s="70">
        <v>1</v>
      </c>
      <c r="CA18" s="70"/>
      <c r="CB18" s="70"/>
      <c r="CC18" s="73">
        <v>1</v>
      </c>
      <c r="CD18" s="73"/>
      <c r="CE18" s="59"/>
      <c r="CF18" s="59">
        <v>1</v>
      </c>
      <c r="CG18" s="69"/>
      <c r="CH18" s="70"/>
      <c r="CI18" s="70">
        <v>1</v>
      </c>
      <c r="CJ18" s="70"/>
      <c r="CK18" s="70"/>
      <c r="CL18" s="70">
        <v>1</v>
      </c>
      <c r="CM18" s="70"/>
      <c r="CN18" s="70"/>
      <c r="CO18" s="70">
        <v>1</v>
      </c>
      <c r="CP18" s="70"/>
      <c r="CQ18" s="70"/>
      <c r="CR18" s="69">
        <v>1</v>
      </c>
      <c r="CS18" s="69"/>
      <c r="CT18" s="69"/>
      <c r="CU18" s="69">
        <v>1</v>
      </c>
      <c r="CV18" s="69"/>
      <c r="CW18" s="69"/>
      <c r="CX18" s="69">
        <v>1</v>
      </c>
      <c r="CY18" s="69"/>
      <c r="CZ18" s="69"/>
      <c r="DA18" s="69">
        <v>1</v>
      </c>
      <c r="DB18" s="69"/>
      <c r="DC18" s="69"/>
      <c r="DD18" s="69">
        <v>1</v>
      </c>
      <c r="DE18" s="69"/>
      <c r="DF18" s="69"/>
      <c r="DG18" s="69">
        <v>1</v>
      </c>
      <c r="DH18" s="69"/>
      <c r="DI18" s="69"/>
      <c r="DJ18" s="69">
        <v>1</v>
      </c>
      <c r="DK18" s="69"/>
      <c r="DL18" s="69"/>
      <c r="DM18" s="69">
        <v>1</v>
      </c>
      <c r="DN18" s="69"/>
      <c r="DO18" s="69"/>
      <c r="DP18" s="69">
        <v>1</v>
      </c>
      <c r="DQ18" s="69"/>
      <c r="DR18" s="69"/>
      <c r="DS18" s="69">
        <v>1</v>
      </c>
      <c r="DT18" s="69"/>
      <c r="DU18" s="69"/>
      <c r="DV18" s="69">
        <v>1</v>
      </c>
      <c r="DW18" s="69"/>
      <c r="DX18" s="69"/>
      <c r="DY18" s="69">
        <v>1</v>
      </c>
      <c r="DZ18" s="69"/>
      <c r="EA18" s="69"/>
      <c r="EB18" s="69">
        <v>1</v>
      </c>
      <c r="EC18" s="69"/>
      <c r="ED18" s="69"/>
      <c r="EE18" s="69">
        <v>1</v>
      </c>
      <c r="EF18" s="69"/>
      <c r="EG18" s="69"/>
      <c r="EH18" s="69">
        <v>1</v>
      </c>
      <c r="EI18" s="69"/>
      <c r="EJ18" s="69"/>
      <c r="EK18" s="69">
        <v>1</v>
      </c>
      <c r="EL18" s="69"/>
      <c r="EM18" s="69"/>
      <c r="EN18" s="69">
        <v>1</v>
      </c>
      <c r="EO18" s="69"/>
      <c r="EP18" s="69"/>
      <c r="EQ18" s="69">
        <v>1</v>
      </c>
      <c r="ER18" s="69"/>
      <c r="ES18" s="69"/>
      <c r="ET18" s="69">
        <v>1</v>
      </c>
      <c r="EU18" s="69"/>
      <c r="EV18" s="69"/>
      <c r="EW18" s="69">
        <v>1</v>
      </c>
      <c r="EX18" s="69"/>
      <c r="EY18" s="69"/>
      <c r="EZ18" s="69">
        <v>1</v>
      </c>
      <c r="FA18" s="69"/>
      <c r="FB18" s="69"/>
      <c r="FC18" s="69">
        <v>1</v>
      </c>
      <c r="FD18" s="69"/>
      <c r="FE18" s="69"/>
      <c r="FF18" s="69">
        <v>1</v>
      </c>
      <c r="FG18" s="69"/>
      <c r="FH18" s="71"/>
      <c r="FI18" s="69">
        <v>1</v>
      </c>
      <c r="FJ18" s="69"/>
      <c r="FK18" s="69"/>
      <c r="FL18" s="69">
        <v>1</v>
      </c>
      <c r="FM18" s="69"/>
      <c r="FN18" s="69"/>
      <c r="FO18" s="69">
        <v>1</v>
      </c>
      <c r="FP18" s="69"/>
      <c r="FQ18" s="69"/>
      <c r="FR18" s="69">
        <v>1</v>
      </c>
      <c r="FS18" s="69"/>
      <c r="FT18" s="69"/>
      <c r="FU18" s="69">
        <v>1</v>
      </c>
      <c r="FV18" s="69"/>
      <c r="FW18" s="69"/>
      <c r="FX18" s="69">
        <v>1</v>
      </c>
      <c r="FY18" s="69"/>
      <c r="FZ18" s="69"/>
      <c r="GA18" s="69">
        <v>1</v>
      </c>
      <c r="GB18" s="69"/>
      <c r="GC18" s="69"/>
      <c r="GD18" s="69">
        <v>1</v>
      </c>
      <c r="GE18" s="69"/>
      <c r="GF18" s="69"/>
      <c r="GG18" s="69">
        <v>1</v>
      </c>
      <c r="GH18" s="69"/>
      <c r="GI18" s="69"/>
      <c r="GJ18" s="69">
        <v>1</v>
      </c>
      <c r="GK18" s="69"/>
      <c r="GL18" s="69"/>
      <c r="GM18" s="69">
        <v>1</v>
      </c>
      <c r="GN18" s="69"/>
      <c r="GO18" s="69"/>
      <c r="GP18" s="69">
        <v>1</v>
      </c>
      <c r="GQ18" s="69"/>
      <c r="GR18" s="69"/>
      <c r="GS18" s="69">
        <v>1</v>
      </c>
      <c r="GT18" s="69"/>
      <c r="GU18" s="69"/>
      <c r="GV18" s="69">
        <v>1</v>
      </c>
      <c r="GW18" s="69"/>
      <c r="GX18" s="69"/>
      <c r="GY18" s="69">
        <v>1</v>
      </c>
      <c r="GZ18" s="69"/>
      <c r="HA18" s="69"/>
      <c r="HB18" s="69">
        <v>1</v>
      </c>
      <c r="HC18" s="69"/>
      <c r="HD18" s="69"/>
      <c r="HE18" s="69">
        <v>1</v>
      </c>
      <c r="HF18" s="69"/>
      <c r="HG18" s="69"/>
      <c r="HH18" s="69"/>
      <c r="HI18" s="69">
        <v>1</v>
      </c>
      <c r="HJ18" s="69"/>
      <c r="HK18" s="69">
        <v>1</v>
      </c>
      <c r="HL18" s="69"/>
      <c r="HM18" s="69"/>
      <c r="HN18" s="69"/>
      <c r="HO18" s="69">
        <v>1</v>
      </c>
      <c r="HP18" s="69"/>
      <c r="HQ18" s="69">
        <v>1</v>
      </c>
      <c r="HR18" s="69"/>
      <c r="HS18" s="69"/>
      <c r="HT18" s="69">
        <v>1</v>
      </c>
      <c r="HU18" s="69"/>
      <c r="HV18" s="69"/>
      <c r="HW18" s="69">
        <v>1</v>
      </c>
      <c r="HX18" s="69"/>
      <c r="HY18" s="69"/>
      <c r="HZ18" s="69">
        <v>1</v>
      </c>
      <c r="IA18" s="69"/>
      <c r="IB18" s="69"/>
      <c r="IC18" s="69">
        <v>1</v>
      </c>
      <c r="ID18" s="69"/>
      <c r="IE18" s="69"/>
      <c r="IF18" s="69">
        <v>1</v>
      </c>
      <c r="IG18" s="69"/>
      <c r="IH18" s="69"/>
      <c r="II18" s="69">
        <v>1</v>
      </c>
      <c r="IJ18" s="69"/>
      <c r="IK18" s="69"/>
      <c r="IL18" s="69"/>
      <c r="IM18" s="69">
        <v>1</v>
      </c>
      <c r="IN18" s="69"/>
      <c r="IO18" s="69"/>
      <c r="IP18" s="69">
        <v>1</v>
      </c>
      <c r="IQ18" s="69"/>
      <c r="IR18" s="69">
        <v>1</v>
      </c>
      <c r="IS18" s="69"/>
      <c r="IT18" s="69"/>
      <c r="IU18" s="69">
        <v>1</v>
      </c>
      <c r="IV18" s="69"/>
      <c r="IW18" s="69"/>
      <c r="IX18" s="69">
        <v>1</v>
      </c>
      <c r="IY18" s="69"/>
      <c r="IZ18" s="69"/>
      <c r="JA18" s="69">
        <v>1</v>
      </c>
      <c r="JB18" s="69"/>
      <c r="JC18" s="69"/>
      <c r="JD18" s="69">
        <v>1</v>
      </c>
      <c r="JE18" s="69"/>
      <c r="JF18" s="69"/>
      <c r="JG18" s="69">
        <v>1</v>
      </c>
      <c r="JH18" s="69"/>
      <c r="JI18" s="69"/>
      <c r="JJ18" s="69">
        <v>1</v>
      </c>
      <c r="JK18" s="69"/>
      <c r="JL18" s="69"/>
      <c r="JM18" s="69">
        <v>1</v>
      </c>
      <c r="JN18" s="69"/>
      <c r="JO18" s="69"/>
      <c r="JP18" s="69">
        <v>1</v>
      </c>
      <c r="JQ18" s="69"/>
      <c r="JR18" s="69"/>
      <c r="JS18" s="69">
        <v>1</v>
      </c>
      <c r="JT18" s="69"/>
      <c r="JU18" s="69"/>
      <c r="JV18" s="69">
        <v>1</v>
      </c>
      <c r="JW18" s="69"/>
      <c r="JX18" s="69"/>
      <c r="JY18" s="69">
        <v>1</v>
      </c>
      <c r="JZ18" s="69"/>
      <c r="KA18" s="69"/>
      <c r="KB18" s="69">
        <v>1</v>
      </c>
      <c r="KC18" s="69"/>
      <c r="KD18" s="69"/>
      <c r="KE18" s="69">
        <v>1</v>
      </c>
      <c r="KF18" s="69"/>
      <c r="KG18" s="69"/>
      <c r="KH18" s="81">
        <v>1</v>
      </c>
      <c r="KI18" s="59"/>
      <c r="KJ18" s="59"/>
      <c r="KK18" s="59">
        <v>1</v>
      </c>
      <c r="KL18" s="59"/>
      <c r="KM18" s="59"/>
      <c r="KN18" s="59">
        <v>1</v>
      </c>
      <c r="KO18" s="59"/>
      <c r="KP18" s="59"/>
      <c r="KQ18" s="59">
        <v>1</v>
      </c>
      <c r="KR18" s="59"/>
      <c r="KS18" s="59"/>
      <c r="KT18" s="59">
        <v>1</v>
      </c>
      <c r="KU18" s="59"/>
      <c r="KV18" s="59"/>
      <c r="KW18" s="59">
        <v>1</v>
      </c>
      <c r="KX18" s="59"/>
      <c r="KY18" s="59"/>
      <c r="KZ18" s="59">
        <v>1</v>
      </c>
      <c r="LA18" s="59"/>
      <c r="LB18" s="59"/>
      <c r="LC18" s="59">
        <v>1</v>
      </c>
      <c r="LD18" s="59"/>
      <c r="LE18" s="59"/>
      <c r="LF18" s="59">
        <v>1</v>
      </c>
      <c r="LG18" s="59"/>
      <c r="LH18" s="59"/>
      <c r="LI18" s="59">
        <v>1</v>
      </c>
      <c r="LJ18" s="59"/>
      <c r="LK18" s="59"/>
      <c r="LL18" s="59">
        <v>1</v>
      </c>
      <c r="LM18" s="59"/>
      <c r="LN18" s="59"/>
      <c r="LO18" s="59">
        <v>1</v>
      </c>
      <c r="LP18" s="59"/>
      <c r="LQ18" s="59"/>
      <c r="LR18" s="59">
        <v>1</v>
      </c>
      <c r="LS18" s="59"/>
      <c r="LT18" s="59"/>
      <c r="LU18" s="59">
        <v>1</v>
      </c>
      <c r="LV18" s="59"/>
      <c r="LW18" s="59"/>
      <c r="LX18" s="59">
        <v>1</v>
      </c>
      <c r="LY18" s="59"/>
      <c r="LZ18" s="59"/>
      <c r="MA18" s="59">
        <v>1</v>
      </c>
      <c r="MB18" s="59"/>
      <c r="MC18" s="59"/>
      <c r="MD18" s="59">
        <v>1</v>
      </c>
      <c r="ME18" s="59"/>
      <c r="MF18" s="59"/>
      <c r="MG18" s="59">
        <v>1</v>
      </c>
      <c r="MH18" s="59"/>
      <c r="MI18" s="59"/>
      <c r="MJ18" s="59">
        <v>1</v>
      </c>
      <c r="MK18" s="59"/>
      <c r="ML18" s="59"/>
      <c r="MM18" s="59">
        <v>1</v>
      </c>
      <c r="MN18" s="59"/>
      <c r="MO18" s="59"/>
      <c r="MP18" s="59">
        <v>1</v>
      </c>
      <c r="MQ18" s="59"/>
      <c r="MR18" s="59"/>
      <c r="MS18" s="59">
        <v>1</v>
      </c>
      <c r="MT18" s="59"/>
      <c r="MU18" s="59"/>
      <c r="MV18" s="59">
        <v>1</v>
      </c>
      <c r="MW18" s="59"/>
      <c r="MX18" s="59"/>
      <c r="MY18" s="59">
        <v>1</v>
      </c>
      <c r="MZ18" s="59"/>
      <c r="NA18" s="59"/>
      <c r="NB18" s="59">
        <v>1</v>
      </c>
      <c r="NC18" s="59"/>
      <c r="ND18" s="59"/>
      <c r="NE18" s="59">
        <v>1</v>
      </c>
      <c r="NF18" s="59"/>
      <c r="NG18" s="59"/>
      <c r="NH18" s="59">
        <v>1</v>
      </c>
      <c r="NI18" s="59"/>
      <c r="NJ18" s="59"/>
      <c r="NK18" s="59">
        <v>1</v>
      </c>
      <c r="NL18" s="59"/>
      <c r="NM18" s="59"/>
      <c r="NN18" s="59">
        <v>1</v>
      </c>
      <c r="NO18" s="59"/>
      <c r="NP18" s="59"/>
      <c r="NQ18" s="59">
        <v>1</v>
      </c>
      <c r="NR18" s="59"/>
      <c r="NS18" s="59"/>
      <c r="NT18" s="59">
        <v>1</v>
      </c>
      <c r="NU18" s="59"/>
      <c r="NV18" s="59"/>
      <c r="NW18" s="59">
        <v>1</v>
      </c>
      <c r="NX18" s="59"/>
      <c r="NY18" s="59"/>
      <c r="NZ18" s="59">
        <v>1</v>
      </c>
      <c r="OA18" s="59"/>
      <c r="OB18" s="59"/>
      <c r="OC18" s="69">
        <v>1</v>
      </c>
      <c r="OD18" s="69"/>
      <c r="OE18" s="69"/>
      <c r="OF18" s="69">
        <v>1</v>
      </c>
      <c r="OG18" s="69"/>
      <c r="OH18" s="69"/>
      <c r="OI18" s="69">
        <v>1</v>
      </c>
      <c r="OJ18" s="69"/>
      <c r="OK18" s="69"/>
      <c r="OL18" s="69">
        <v>1</v>
      </c>
      <c r="OM18" s="69"/>
      <c r="ON18" s="69"/>
      <c r="OO18" s="69">
        <v>1</v>
      </c>
      <c r="OP18" s="69"/>
      <c r="OQ18" s="69"/>
      <c r="OR18" s="69">
        <v>1</v>
      </c>
      <c r="OS18" s="69"/>
      <c r="OT18" s="69"/>
      <c r="OU18" s="69">
        <v>1</v>
      </c>
      <c r="OV18" s="69"/>
      <c r="OW18" s="69"/>
      <c r="OX18" s="69">
        <v>1</v>
      </c>
      <c r="OY18" s="69"/>
      <c r="OZ18" s="69"/>
      <c r="PA18" s="69">
        <v>1</v>
      </c>
      <c r="PB18" s="69"/>
      <c r="PC18" s="69"/>
      <c r="PD18" s="69">
        <v>1</v>
      </c>
      <c r="PE18" s="69"/>
      <c r="PF18" s="69"/>
      <c r="PG18" s="69">
        <v>1</v>
      </c>
      <c r="PH18" s="69"/>
      <c r="PI18" s="69"/>
      <c r="PJ18" s="69">
        <v>1</v>
      </c>
      <c r="PK18" s="69"/>
      <c r="PL18" s="69"/>
      <c r="PM18" s="69">
        <v>1</v>
      </c>
      <c r="PN18" s="69"/>
      <c r="PO18" s="69"/>
      <c r="PP18" s="69">
        <v>1</v>
      </c>
      <c r="PQ18" s="69"/>
      <c r="PR18" s="69"/>
      <c r="PS18" s="69">
        <v>1</v>
      </c>
      <c r="PT18" s="69"/>
      <c r="PU18" s="69"/>
      <c r="PV18" s="69">
        <v>1</v>
      </c>
      <c r="PW18" s="69"/>
      <c r="PX18" s="69"/>
      <c r="PY18" s="69">
        <v>1</v>
      </c>
      <c r="PZ18" s="69"/>
      <c r="QA18" s="69"/>
      <c r="QB18" s="69">
        <v>1</v>
      </c>
      <c r="QC18" s="69"/>
      <c r="QD18" s="69"/>
      <c r="QE18" s="69">
        <v>1</v>
      </c>
      <c r="QF18" s="69"/>
      <c r="QG18" s="69"/>
      <c r="QH18" s="69">
        <v>1</v>
      </c>
      <c r="QI18" s="69"/>
      <c r="QJ18" s="69"/>
      <c r="QK18" s="69">
        <v>1</v>
      </c>
      <c r="QL18" s="69"/>
      <c r="QM18" s="69"/>
      <c r="QN18" s="69">
        <v>1</v>
      </c>
      <c r="QO18" s="69"/>
      <c r="QP18" s="69"/>
      <c r="QQ18" s="69">
        <v>1</v>
      </c>
      <c r="QR18" s="69"/>
      <c r="QS18" s="69"/>
      <c r="QT18" s="69">
        <v>1</v>
      </c>
      <c r="QU18" s="69"/>
      <c r="QV18" s="69"/>
      <c r="QW18" s="69">
        <v>1</v>
      </c>
      <c r="QX18" s="69"/>
      <c r="QY18" s="69"/>
      <c r="QZ18" s="69">
        <v>1</v>
      </c>
      <c r="RA18" s="69"/>
      <c r="RB18" s="69"/>
      <c r="RC18" s="69">
        <v>1</v>
      </c>
      <c r="RD18" s="69"/>
      <c r="RE18" s="69"/>
      <c r="RF18" s="69">
        <v>1</v>
      </c>
      <c r="RG18" s="69"/>
      <c r="RH18" s="69"/>
      <c r="RI18" s="69">
        <v>1</v>
      </c>
      <c r="RJ18" s="69"/>
      <c r="RK18" s="69"/>
      <c r="RL18" s="69">
        <v>1</v>
      </c>
      <c r="RM18" s="69"/>
      <c r="RN18" s="69"/>
      <c r="RO18" s="69">
        <v>1</v>
      </c>
      <c r="RP18" s="69"/>
      <c r="RQ18" s="69"/>
      <c r="RR18" s="69">
        <v>1</v>
      </c>
      <c r="RS18" s="69"/>
      <c r="RT18" s="69"/>
      <c r="RU18" s="69">
        <v>1</v>
      </c>
      <c r="RV18" s="69"/>
      <c r="RW18" s="69"/>
      <c r="RX18" s="69">
        <v>1</v>
      </c>
      <c r="RY18" s="69"/>
      <c r="RZ18" s="69"/>
      <c r="SA18" s="69">
        <v>1</v>
      </c>
      <c r="SB18" s="69"/>
      <c r="SC18" s="69"/>
      <c r="SD18" s="69">
        <v>1</v>
      </c>
      <c r="SE18" s="69"/>
      <c r="SF18" s="69"/>
      <c r="SG18" s="69">
        <v>1</v>
      </c>
      <c r="SH18" s="69"/>
      <c r="SI18" s="69"/>
      <c r="SJ18" s="69">
        <v>1</v>
      </c>
      <c r="SK18" s="69"/>
      <c r="SL18" s="69"/>
      <c r="SM18" s="69">
        <v>1</v>
      </c>
      <c r="SN18" s="69"/>
      <c r="SO18" s="69"/>
      <c r="SP18" s="69">
        <v>1</v>
      </c>
      <c r="SQ18" s="69"/>
      <c r="SR18" s="69"/>
      <c r="SS18" s="69">
        <v>1</v>
      </c>
      <c r="ST18" s="69"/>
      <c r="SU18" s="69"/>
      <c r="SV18" s="69">
        <v>1</v>
      </c>
      <c r="SW18" s="69"/>
      <c r="SX18" s="69"/>
      <c r="SY18" s="69">
        <v>1</v>
      </c>
      <c r="SZ18" s="69"/>
      <c r="TA18" s="69"/>
      <c r="TB18" s="69">
        <v>1</v>
      </c>
      <c r="TC18" s="69"/>
      <c r="TD18" s="69"/>
      <c r="TE18" s="69">
        <v>1</v>
      </c>
      <c r="TF18" s="69"/>
      <c r="TG18" s="69"/>
      <c r="TH18" s="69">
        <v>1</v>
      </c>
      <c r="TI18" s="69"/>
      <c r="TJ18" s="69"/>
      <c r="TK18" s="69">
        <v>1</v>
      </c>
      <c r="TL18" s="69"/>
      <c r="TM18" s="69"/>
      <c r="TN18" s="69">
        <v>1</v>
      </c>
      <c r="TO18" s="69"/>
      <c r="TP18" s="69"/>
      <c r="TQ18" s="69">
        <v>1</v>
      </c>
      <c r="TR18" s="69"/>
      <c r="TS18" s="69"/>
      <c r="TT18" s="69">
        <v>1</v>
      </c>
      <c r="TU18" s="69"/>
      <c r="TV18" s="69"/>
      <c r="TW18" s="69">
        <v>1</v>
      </c>
      <c r="TX18" s="69"/>
      <c r="TY18" s="69"/>
      <c r="TZ18" s="69">
        <v>1</v>
      </c>
      <c r="UA18" s="69"/>
      <c r="UB18" s="69"/>
      <c r="UC18" s="69">
        <v>1</v>
      </c>
      <c r="UD18" s="69"/>
      <c r="UE18" s="69"/>
      <c r="UF18" s="69">
        <v>1</v>
      </c>
      <c r="UG18" s="69"/>
      <c r="UH18" s="69"/>
      <c r="UI18" s="69">
        <v>1</v>
      </c>
      <c r="UJ18" s="69"/>
      <c r="UK18" s="69"/>
      <c r="UL18" s="69">
        <v>1</v>
      </c>
      <c r="UM18" s="69"/>
      <c r="UN18" s="69"/>
      <c r="UO18" s="69">
        <v>1</v>
      </c>
      <c r="UP18" s="69"/>
      <c r="UQ18" s="69"/>
      <c r="UR18" s="69">
        <v>1</v>
      </c>
      <c r="US18" s="69"/>
      <c r="UT18" s="69"/>
      <c r="UU18" s="69">
        <v>1</v>
      </c>
      <c r="UV18" s="69"/>
      <c r="UW18" s="69"/>
      <c r="UX18" s="69">
        <v>1</v>
      </c>
      <c r="UY18" s="69"/>
      <c r="UZ18" s="69"/>
      <c r="VA18" s="69">
        <v>1</v>
      </c>
      <c r="VB18" s="69"/>
      <c r="VC18" s="69"/>
      <c r="VD18" s="69">
        <v>1</v>
      </c>
      <c r="VE18" s="69"/>
      <c r="VF18" s="69"/>
      <c r="VG18" s="69">
        <v>1</v>
      </c>
      <c r="VH18" s="69"/>
      <c r="VI18" s="69"/>
      <c r="VJ18" s="69">
        <v>1</v>
      </c>
      <c r="VK18" s="69"/>
      <c r="VL18" s="71"/>
      <c r="VM18" s="69">
        <v>1</v>
      </c>
      <c r="VN18" s="69"/>
      <c r="VO18" s="69"/>
      <c r="VP18" s="69">
        <v>1</v>
      </c>
      <c r="VQ18" s="69"/>
      <c r="VR18" s="69"/>
      <c r="VS18" s="69">
        <v>1</v>
      </c>
      <c r="VT18" s="69"/>
      <c r="VU18" s="71"/>
      <c r="VV18" s="69">
        <v>1</v>
      </c>
      <c r="VW18" s="69"/>
      <c r="VX18" s="71"/>
      <c r="VY18" s="69">
        <v>1</v>
      </c>
      <c r="VZ18" s="69"/>
      <c r="WA18" s="69"/>
      <c r="WB18" s="69">
        <v>1</v>
      </c>
      <c r="WC18" s="69"/>
      <c r="WD18" s="69"/>
      <c r="WE18" s="69">
        <v>1</v>
      </c>
      <c r="WF18" s="69"/>
      <c r="WG18" s="69"/>
      <c r="WH18" s="69">
        <v>1</v>
      </c>
      <c r="WI18" s="69"/>
      <c r="WJ18" s="69"/>
      <c r="WK18" s="69">
        <v>1</v>
      </c>
      <c r="WL18" s="69"/>
      <c r="WM18" s="69"/>
      <c r="WN18" s="69">
        <v>1</v>
      </c>
      <c r="WO18" s="69"/>
      <c r="WP18" s="69"/>
      <c r="WQ18" s="69">
        <v>1</v>
      </c>
      <c r="WR18" s="69"/>
      <c r="WS18" s="69"/>
      <c r="WT18" s="69">
        <v>1</v>
      </c>
      <c r="WU18" s="69"/>
      <c r="WV18" s="69"/>
      <c r="WW18" s="69">
        <v>1</v>
      </c>
      <c r="WX18" s="69"/>
      <c r="WY18" s="69"/>
      <c r="WZ18" s="69">
        <v>1</v>
      </c>
      <c r="XA18" s="69"/>
      <c r="XB18" s="69"/>
      <c r="XC18" s="69">
        <v>1</v>
      </c>
      <c r="XD18" s="69"/>
      <c r="XE18" s="69"/>
      <c r="XF18" s="69">
        <v>1</v>
      </c>
      <c r="XG18" s="69"/>
      <c r="XH18" s="69"/>
      <c r="XI18" s="69">
        <v>1</v>
      </c>
      <c r="XJ18" s="69"/>
      <c r="XK18" s="69"/>
      <c r="XL18" s="69">
        <v>1</v>
      </c>
      <c r="XM18" s="69"/>
      <c r="XN18" s="69"/>
      <c r="XO18" s="69">
        <v>1</v>
      </c>
      <c r="XP18" s="69"/>
      <c r="XQ18" s="69"/>
      <c r="XR18" s="69">
        <v>1</v>
      </c>
      <c r="XS18" s="69"/>
      <c r="XT18" s="69"/>
      <c r="XU18" s="69">
        <v>1</v>
      </c>
      <c r="XV18" s="69"/>
      <c r="XW18" s="69"/>
      <c r="XX18" s="69">
        <v>1</v>
      </c>
      <c r="XY18" s="69"/>
      <c r="XZ18" s="71"/>
      <c r="YA18" s="69">
        <v>1</v>
      </c>
      <c r="YB18" s="69"/>
      <c r="YC18" s="69"/>
      <c r="YD18" s="69">
        <v>1</v>
      </c>
      <c r="YE18" s="69"/>
      <c r="YF18" s="69"/>
      <c r="YG18" s="69">
        <v>1</v>
      </c>
      <c r="YH18" s="69"/>
      <c r="YI18" s="69"/>
      <c r="YJ18" s="69">
        <v>1</v>
      </c>
      <c r="YK18" s="69"/>
      <c r="YL18" s="69"/>
      <c r="YM18" s="69">
        <v>1</v>
      </c>
      <c r="YN18" s="69"/>
      <c r="YO18" s="69"/>
      <c r="YP18" s="69">
        <v>1</v>
      </c>
      <c r="YQ18" s="69"/>
      <c r="YR18" s="69"/>
      <c r="YS18" s="69">
        <v>1</v>
      </c>
      <c r="YT18" s="69"/>
      <c r="YU18" s="69"/>
      <c r="YV18" s="69">
        <v>1</v>
      </c>
      <c r="YW18" s="69"/>
      <c r="YX18" s="69"/>
      <c r="YY18" s="69">
        <v>1</v>
      </c>
      <c r="YZ18" s="69"/>
      <c r="ZA18" s="69"/>
      <c r="ZB18" s="69">
        <v>1</v>
      </c>
      <c r="ZC18" s="69"/>
      <c r="ZD18" s="69"/>
      <c r="ZE18" s="69">
        <v>1</v>
      </c>
      <c r="ZF18" s="69"/>
      <c r="ZG18" s="69"/>
      <c r="ZH18" s="69">
        <v>1</v>
      </c>
      <c r="ZI18" s="69"/>
      <c r="ZJ18" s="69"/>
      <c r="ZK18" s="69">
        <v>1</v>
      </c>
      <c r="ZL18" s="69"/>
      <c r="ZM18" s="69"/>
      <c r="ZN18" s="69">
        <v>1</v>
      </c>
      <c r="ZO18" s="69"/>
      <c r="ZP18" s="69"/>
    </row>
    <row r="19" spans="1:697" ht="15.6" x14ac:dyDescent="0.3">
      <c r="A19" s="2">
        <v>7</v>
      </c>
      <c r="B19" s="58" t="s">
        <v>2368</v>
      </c>
      <c r="C19" s="70">
        <v>1</v>
      </c>
      <c r="D19" s="70"/>
      <c r="E19" s="70"/>
      <c r="F19" s="70">
        <v>1</v>
      </c>
      <c r="G19" s="70"/>
      <c r="H19" s="70"/>
      <c r="I19" s="70">
        <v>1</v>
      </c>
      <c r="J19" s="70"/>
      <c r="K19" s="70"/>
      <c r="L19" s="70">
        <v>1</v>
      </c>
      <c r="M19" s="70"/>
      <c r="N19" s="70"/>
      <c r="O19" s="70">
        <v>1</v>
      </c>
      <c r="P19" s="70"/>
      <c r="Q19" s="70"/>
      <c r="R19" s="70">
        <v>1</v>
      </c>
      <c r="S19" s="70"/>
      <c r="T19" s="70"/>
      <c r="U19" s="70">
        <v>1</v>
      </c>
      <c r="V19" s="70"/>
      <c r="W19" s="70"/>
      <c r="X19" s="70">
        <v>1</v>
      </c>
      <c r="Y19" s="70"/>
      <c r="Z19" s="70"/>
      <c r="AA19" s="70">
        <v>1</v>
      </c>
      <c r="AB19" s="70"/>
      <c r="AC19" s="70"/>
      <c r="AD19" s="70">
        <v>1</v>
      </c>
      <c r="AE19" s="70"/>
      <c r="AF19" s="70"/>
      <c r="AG19" s="70">
        <v>1</v>
      </c>
      <c r="AH19" s="70"/>
      <c r="AI19" s="70"/>
      <c r="AJ19" s="70">
        <v>1</v>
      </c>
      <c r="AK19" s="70"/>
      <c r="AL19" s="70"/>
      <c r="AM19" s="70">
        <v>1</v>
      </c>
      <c r="AN19" s="70"/>
      <c r="AO19" s="70"/>
      <c r="AP19" s="70">
        <v>1</v>
      </c>
      <c r="AQ19" s="70"/>
      <c r="AR19" s="70"/>
      <c r="AS19" s="70">
        <v>1</v>
      </c>
      <c r="AT19" s="70"/>
      <c r="AU19" s="70"/>
      <c r="AV19" s="70">
        <v>1</v>
      </c>
      <c r="AW19" s="70"/>
      <c r="AX19" s="70"/>
      <c r="AY19" s="70">
        <v>1</v>
      </c>
      <c r="AZ19" s="70"/>
      <c r="BA19" s="70"/>
      <c r="BB19" s="70">
        <v>1</v>
      </c>
      <c r="BC19" s="70"/>
      <c r="BD19" s="70"/>
      <c r="BE19" s="70">
        <v>1</v>
      </c>
      <c r="BF19" s="70"/>
      <c r="BG19" s="70"/>
      <c r="BH19" s="70">
        <v>1</v>
      </c>
      <c r="BI19" s="70"/>
      <c r="BJ19" s="70"/>
      <c r="BK19" s="70">
        <v>1</v>
      </c>
      <c r="BL19" s="70"/>
      <c r="BM19" s="70"/>
      <c r="BN19" s="70">
        <v>1</v>
      </c>
      <c r="BO19" s="70"/>
      <c r="BP19" s="70"/>
      <c r="BQ19" s="70">
        <v>1</v>
      </c>
      <c r="BR19" s="70"/>
      <c r="BS19" s="70"/>
      <c r="BT19" s="70">
        <v>1</v>
      </c>
      <c r="BU19" s="70"/>
      <c r="BV19" s="70"/>
      <c r="BW19" s="70">
        <v>1</v>
      </c>
      <c r="BX19" s="70"/>
      <c r="BY19" s="70"/>
      <c r="BZ19" s="70">
        <v>1</v>
      </c>
      <c r="CA19" s="70"/>
      <c r="CB19" s="70"/>
      <c r="CC19" s="73">
        <v>1</v>
      </c>
      <c r="CD19" s="73"/>
      <c r="CE19" s="59"/>
      <c r="CF19" s="59">
        <v>1</v>
      </c>
      <c r="CG19" s="69"/>
      <c r="CH19" s="70"/>
      <c r="CI19" s="70">
        <v>1</v>
      </c>
      <c r="CJ19" s="70"/>
      <c r="CK19" s="70"/>
      <c r="CL19" s="70">
        <v>1</v>
      </c>
      <c r="CM19" s="70"/>
      <c r="CN19" s="70"/>
      <c r="CO19" s="70">
        <v>1</v>
      </c>
      <c r="CP19" s="70"/>
      <c r="CQ19" s="70"/>
      <c r="CR19" s="69">
        <v>1</v>
      </c>
      <c r="CS19" s="69"/>
      <c r="CT19" s="69"/>
      <c r="CU19" s="69">
        <v>1</v>
      </c>
      <c r="CV19" s="69"/>
      <c r="CW19" s="69"/>
      <c r="CX19" s="69">
        <v>1</v>
      </c>
      <c r="CY19" s="69"/>
      <c r="CZ19" s="69"/>
      <c r="DA19" s="69">
        <v>1</v>
      </c>
      <c r="DB19" s="69"/>
      <c r="DC19" s="69"/>
      <c r="DD19" s="69">
        <v>1</v>
      </c>
      <c r="DE19" s="69"/>
      <c r="DF19" s="69"/>
      <c r="DG19" s="69">
        <v>1</v>
      </c>
      <c r="DH19" s="69"/>
      <c r="DI19" s="69"/>
      <c r="DJ19" s="69">
        <v>1</v>
      </c>
      <c r="DK19" s="69"/>
      <c r="DL19" s="69"/>
      <c r="DM19" s="69">
        <v>1</v>
      </c>
      <c r="DN19" s="69"/>
      <c r="DO19" s="69"/>
      <c r="DP19" s="69">
        <v>1</v>
      </c>
      <c r="DQ19" s="69"/>
      <c r="DR19" s="69"/>
      <c r="DS19" s="69">
        <v>1</v>
      </c>
      <c r="DT19" s="69"/>
      <c r="DU19" s="69"/>
      <c r="DV19" s="69">
        <v>1</v>
      </c>
      <c r="DW19" s="69"/>
      <c r="DX19" s="69"/>
      <c r="DY19" s="69">
        <v>1</v>
      </c>
      <c r="DZ19" s="69"/>
      <c r="EA19" s="69"/>
      <c r="EB19" s="69">
        <v>1</v>
      </c>
      <c r="EC19" s="69"/>
      <c r="ED19" s="69"/>
      <c r="EE19" s="69">
        <v>1</v>
      </c>
      <c r="EF19" s="69"/>
      <c r="EG19" s="69"/>
      <c r="EH19" s="69">
        <v>1</v>
      </c>
      <c r="EI19" s="69"/>
      <c r="EJ19" s="69"/>
      <c r="EK19" s="69">
        <v>1</v>
      </c>
      <c r="EL19" s="69"/>
      <c r="EM19" s="69"/>
      <c r="EN19" s="69">
        <v>1</v>
      </c>
      <c r="EO19" s="69"/>
      <c r="EP19" s="69"/>
      <c r="EQ19" s="69">
        <v>1</v>
      </c>
      <c r="ER19" s="69"/>
      <c r="ES19" s="69"/>
      <c r="ET19" s="69">
        <v>1</v>
      </c>
      <c r="EU19" s="69"/>
      <c r="EV19" s="69"/>
      <c r="EW19" s="69">
        <v>1</v>
      </c>
      <c r="EX19" s="69"/>
      <c r="EY19" s="69"/>
      <c r="EZ19" s="69">
        <v>1</v>
      </c>
      <c r="FA19" s="69"/>
      <c r="FB19" s="69"/>
      <c r="FC19" s="69">
        <v>1</v>
      </c>
      <c r="FD19" s="69"/>
      <c r="FE19" s="69"/>
      <c r="FF19" s="69">
        <v>1</v>
      </c>
      <c r="FG19" s="69"/>
      <c r="FH19" s="71"/>
      <c r="FI19" s="69">
        <v>1</v>
      </c>
      <c r="FJ19" s="69"/>
      <c r="FK19" s="69"/>
      <c r="FL19" s="69">
        <v>1</v>
      </c>
      <c r="FM19" s="69"/>
      <c r="FN19" s="69"/>
      <c r="FO19" s="69">
        <v>1</v>
      </c>
      <c r="FP19" s="69"/>
      <c r="FQ19" s="69"/>
      <c r="FR19" s="69">
        <v>1</v>
      </c>
      <c r="FS19" s="69"/>
      <c r="FT19" s="69"/>
      <c r="FU19" s="69">
        <v>1</v>
      </c>
      <c r="FV19" s="69"/>
      <c r="FW19" s="69"/>
      <c r="FX19" s="69">
        <v>1</v>
      </c>
      <c r="FY19" s="69"/>
      <c r="FZ19" s="69"/>
      <c r="GA19" s="69">
        <v>1</v>
      </c>
      <c r="GB19" s="69"/>
      <c r="GC19" s="69"/>
      <c r="GD19" s="69">
        <v>1</v>
      </c>
      <c r="GE19" s="69"/>
      <c r="GF19" s="69"/>
      <c r="GG19" s="69">
        <v>1</v>
      </c>
      <c r="GH19" s="69"/>
      <c r="GI19" s="69"/>
      <c r="GJ19" s="69">
        <v>1</v>
      </c>
      <c r="GK19" s="69"/>
      <c r="GL19" s="69"/>
      <c r="GM19" s="69">
        <v>1</v>
      </c>
      <c r="GN19" s="69"/>
      <c r="GO19" s="69"/>
      <c r="GP19" s="69">
        <v>1</v>
      </c>
      <c r="GQ19" s="69"/>
      <c r="GR19" s="69"/>
      <c r="GS19" s="69">
        <v>1</v>
      </c>
      <c r="GT19" s="69"/>
      <c r="GU19" s="69"/>
      <c r="GV19" s="69">
        <v>1</v>
      </c>
      <c r="GW19" s="69"/>
      <c r="GX19" s="69"/>
      <c r="GY19" s="69">
        <v>1</v>
      </c>
      <c r="GZ19" s="69"/>
      <c r="HA19" s="69"/>
      <c r="HB19" s="69">
        <v>1</v>
      </c>
      <c r="HC19" s="69"/>
      <c r="HD19" s="69"/>
      <c r="HE19" s="69">
        <v>1</v>
      </c>
      <c r="HF19" s="69"/>
      <c r="HG19" s="69"/>
      <c r="HH19" s="69">
        <v>1</v>
      </c>
      <c r="HI19" s="69"/>
      <c r="HJ19" s="69"/>
      <c r="HK19" s="69">
        <v>1</v>
      </c>
      <c r="HL19" s="69"/>
      <c r="HM19" s="69"/>
      <c r="HN19" s="69">
        <v>1</v>
      </c>
      <c r="HO19" s="69"/>
      <c r="HP19" s="69"/>
      <c r="HQ19" s="69">
        <v>1</v>
      </c>
      <c r="HR19" s="69"/>
      <c r="HS19" s="69"/>
      <c r="HT19" s="69">
        <v>1</v>
      </c>
      <c r="HU19" s="69"/>
      <c r="HV19" s="69"/>
      <c r="HW19" s="69">
        <v>1</v>
      </c>
      <c r="HX19" s="69"/>
      <c r="HY19" s="69"/>
      <c r="HZ19" s="69">
        <v>1</v>
      </c>
      <c r="IA19" s="69"/>
      <c r="IB19" s="69"/>
      <c r="IC19" s="69">
        <v>1</v>
      </c>
      <c r="ID19" s="69"/>
      <c r="IE19" s="69"/>
      <c r="IF19" s="69">
        <v>1</v>
      </c>
      <c r="IG19" s="69"/>
      <c r="IH19" s="69"/>
      <c r="II19" s="69">
        <v>1</v>
      </c>
      <c r="IJ19" s="69"/>
      <c r="IK19" s="69"/>
      <c r="IL19" s="69">
        <v>1</v>
      </c>
      <c r="IM19" s="69"/>
      <c r="IN19" s="69"/>
      <c r="IO19" s="69">
        <v>1</v>
      </c>
      <c r="IP19" s="69"/>
      <c r="IQ19" s="69"/>
      <c r="IR19" s="69">
        <v>1</v>
      </c>
      <c r="IS19" s="69"/>
      <c r="IT19" s="69"/>
      <c r="IU19" s="69">
        <v>1</v>
      </c>
      <c r="IV19" s="69"/>
      <c r="IW19" s="69"/>
      <c r="IX19" s="69">
        <v>1</v>
      </c>
      <c r="IY19" s="69"/>
      <c r="IZ19" s="69"/>
      <c r="JA19" s="69">
        <v>1</v>
      </c>
      <c r="JB19" s="69"/>
      <c r="JC19" s="69"/>
      <c r="JD19" s="69">
        <v>1</v>
      </c>
      <c r="JE19" s="69"/>
      <c r="JF19" s="69"/>
      <c r="JG19" s="69">
        <v>1</v>
      </c>
      <c r="JH19" s="69"/>
      <c r="JI19" s="69"/>
      <c r="JJ19" s="69">
        <v>1</v>
      </c>
      <c r="JK19" s="69"/>
      <c r="JL19" s="69"/>
      <c r="JM19" s="69">
        <v>1</v>
      </c>
      <c r="JN19" s="69"/>
      <c r="JO19" s="69"/>
      <c r="JP19" s="69">
        <v>1</v>
      </c>
      <c r="JQ19" s="69"/>
      <c r="JR19" s="69"/>
      <c r="JS19" s="69">
        <v>1</v>
      </c>
      <c r="JT19" s="69"/>
      <c r="JU19" s="69"/>
      <c r="JV19" s="69">
        <v>1</v>
      </c>
      <c r="JW19" s="69"/>
      <c r="JX19" s="69"/>
      <c r="JY19" s="69">
        <v>1</v>
      </c>
      <c r="JZ19" s="69"/>
      <c r="KA19" s="69"/>
      <c r="KB19" s="69">
        <v>1</v>
      </c>
      <c r="KC19" s="69"/>
      <c r="KD19" s="69"/>
      <c r="KE19" s="69">
        <v>1</v>
      </c>
      <c r="KF19" s="69"/>
      <c r="KG19" s="69"/>
      <c r="KH19" s="81">
        <v>1</v>
      </c>
      <c r="KI19" s="59"/>
      <c r="KJ19" s="59"/>
      <c r="KK19" s="59">
        <v>1</v>
      </c>
      <c r="KL19" s="59"/>
      <c r="KM19" s="59"/>
      <c r="KN19" s="59">
        <v>1</v>
      </c>
      <c r="KO19" s="59"/>
      <c r="KP19" s="59"/>
      <c r="KQ19" s="59">
        <v>1</v>
      </c>
      <c r="KR19" s="59"/>
      <c r="KS19" s="59"/>
      <c r="KT19" s="59">
        <v>1</v>
      </c>
      <c r="KU19" s="59"/>
      <c r="KV19" s="59"/>
      <c r="KW19" s="59">
        <v>1</v>
      </c>
      <c r="KX19" s="59"/>
      <c r="KY19" s="59"/>
      <c r="KZ19" s="59">
        <v>1</v>
      </c>
      <c r="LA19" s="59"/>
      <c r="LB19" s="59"/>
      <c r="LC19" s="59">
        <v>1</v>
      </c>
      <c r="LD19" s="59"/>
      <c r="LE19" s="59"/>
      <c r="LF19" s="59">
        <v>1</v>
      </c>
      <c r="LG19" s="59"/>
      <c r="LH19" s="59"/>
      <c r="LI19" s="59">
        <v>1</v>
      </c>
      <c r="LJ19" s="59"/>
      <c r="LK19" s="59"/>
      <c r="LL19" s="59">
        <v>1</v>
      </c>
      <c r="LM19" s="59"/>
      <c r="LN19" s="59"/>
      <c r="LO19" s="59">
        <v>1</v>
      </c>
      <c r="LP19" s="59"/>
      <c r="LQ19" s="59"/>
      <c r="LR19" s="59">
        <v>1</v>
      </c>
      <c r="LS19" s="59"/>
      <c r="LT19" s="59"/>
      <c r="LU19" s="59">
        <v>1</v>
      </c>
      <c r="LV19" s="59"/>
      <c r="LW19" s="59"/>
      <c r="LX19" s="59">
        <v>1</v>
      </c>
      <c r="LY19" s="59"/>
      <c r="LZ19" s="59"/>
      <c r="MA19" s="59">
        <v>1</v>
      </c>
      <c r="MB19" s="59"/>
      <c r="MC19" s="59"/>
      <c r="MD19" s="59">
        <v>1</v>
      </c>
      <c r="ME19" s="59"/>
      <c r="MF19" s="59"/>
      <c r="MG19" s="59">
        <v>1</v>
      </c>
      <c r="MH19" s="59"/>
      <c r="MI19" s="59"/>
      <c r="MJ19" s="59">
        <v>1</v>
      </c>
      <c r="MK19" s="59"/>
      <c r="ML19" s="59"/>
      <c r="MM19" s="59">
        <v>1</v>
      </c>
      <c r="MN19" s="59"/>
      <c r="MO19" s="59"/>
      <c r="MP19" s="59">
        <v>1</v>
      </c>
      <c r="MQ19" s="59"/>
      <c r="MR19" s="59"/>
      <c r="MS19" s="59">
        <v>1</v>
      </c>
      <c r="MT19" s="59"/>
      <c r="MU19" s="59"/>
      <c r="MV19" s="59">
        <v>1</v>
      </c>
      <c r="MW19" s="59"/>
      <c r="MX19" s="59"/>
      <c r="MY19" s="59">
        <v>1</v>
      </c>
      <c r="MZ19" s="59"/>
      <c r="NA19" s="59"/>
      <c r="NB19" s="59">
        <v>1</v>
      </c>
      <c r="NC19" s="59"/>
      <c r="ND19" s="59"/>
      <c r="NE19" s="59">
        <v>1</v>
      </c>
      <c r="NF19" s="59"/>
      <c r="NG19" s="59"/>
      <c r="NH19" s="59">
        <v>1</v>
      </c>
      <c r="NI19" s="59"/>
      <c r="NJ19" s="59"/>
      <c r="NK19" s="59">
        <v>1</v>
      </c>
      <c r="NL19" s="59"/>
      <c r="NM19" s="59"/>
      <c r="NN19" s="59">
        <v>1</v>
      </c>
      <c r="NO19" s="59"/>
      <c r="NP19" s="59"/>
      <c r="NQ19" s="59">
        <v>1</v>
      </c>
      <c r="NR19" s="59"/>
      <c r="NS19" s="59"/>
      <c r="NT19" s="59">
        <v>1</v>
      </c>
      <c r="NU19" s="59"/>
      <c r="NV19" s="59"/>
      <c r="NW19" s="59">
        <v>1</v>
      </c>
      <c r="NX19" s="59"/>
      <c r="NY19" s="59"/>
      <c r="NZ19" s="59">
        <v>1</v>
      </c>
      <c r="OA19" s="59"/>
      <c r="OB19" s="59"/>
      <c r="OC19" s="69">
        <v>1</v>
      </c>
      <c r="OD19" s="69"/>
      <c r="OE19" s="69"/>
      <c r="OF19" s="69">
        <v>1</v>
      </c>
      <c r="OG19" s="69"/>
      <c r="OH19" s="69"/>
      <c r="OI19" s="69">
        <v>1</v>
      </c>
      <c r="OJ19" s="69"/>
      <c r="OK19" s="69"/>
      <c r="OL19" s="69">
        <v>1</v>
      </c>
      <c r="OM19" s="69"/>
      <c r="ON19" s="69"/>
      <c r="OO19" s="69">
        <v>1</v>
      </c>
      <c r="OP19" s="69"/>
      <c r="OQ19" s="69"/>
      <c r="OR19" s="69">
        <v>1</v>
      </c>
      <c r="OS19" s="69"/>
      <c r="OT19" s="69"/>
      <c r="OU19" s="69">
        <v>1</v>
      </c>
      <c r="OV19" s="69"/>
      <c r="OW19" s="69"/>
      <c r="OX19" s="69">
        <v>1</v>
      </c>
      <c r="OY19" s="69"/>
      <c r="OZ19" s="69"/>
      <c r="PA19" s="69">
        <v>1</v>
      </c>
      <c r="PB19" s="69"/>
      <c r="PC19" s="69"/>
      <c r="PD19" s="69">
        <v>1</v>
      </c>
      <c r="PE19" s="69"/>
      <c r="PF19" s="69"/>
      <c r="PG19" s="69">
        <v>1</v>
      </c>
      <c r="PH19" s="69"/>
      <c r="PI19" s="69"/>
      <c r="PJ19" s="69">
        <v>1</v>
      </c>
      <c r="PK19" s="69"/>
      <c r="PL19" s="69"/>
      <c r="PM19" s="69">
        <v>1</v>
      </c>
      <c r="PN19" s="69"/>
      <c r="PO19" s="69"/>
      <c r="PP19" s="69">
        <v>1</v>
      </c>
      <c r="PQ19" s="69"/>
      <c r="PR19" s="69"/>
      <c r="PS19" s="69">
        <v>1</v>
      </c>
      <c r="PT19" s="69"/>
      <c r="PU19" s="69"/>
      <c r="PV19" s="69">
        <v>1</v>
      </c>
      <c r="PW19" s="69"/>
      <c r="PX19" s="69"/>
      <c r="PY19" s="69">
        <v>1</v>
      </c>
      <c r="PZ19" s="69"/>
      <c r="QA19" s="69"/>
      <c r="QB19" s="69">
        <v>1</v>
      </c>
      <c r="QC19" s="69"/>
      <c r="QD19" s="69"/>
      <c r="QE19" s="69">
        <v>1</v>
      </c>
      <c r="QF19" s="69"/>
      <c r="QG19" s="69"/>
      <c r="QH19" s="69">
        <v>1</v>
      </c>
      <c r="QI19" s="69"/>
      <c r="QJ19" s="69"/>
      <c r="QK19" s="69">
        <v>1</v>
      </c>
      <c r="QL19" s="69"/>
      <c r="QM19" s="69"/>
      <c r="QN19" s="69">
        <v>1</v>
      </c>
      <c r="QO19" s="69"/>
      <c r="QP19" s="69"/>
      <c r="QQ19" s="69">
        <v>1</v>
      </c>
      <c r="QR19" s="69"/>
      <c r="QS19" s="69"/>
      <c r="QT19" s="69">
        <v>1</v>
      </c>
      <c r="QU19" s="69"/>
      <c r="QV19" s="69"/>
      <c r="QW19" s="69">
        <v>1</v>
      </c>
      <c r="QX19" s="69"/>
      <c r="QY19" s="69"/>
      <c r="QZ19" s="69">
        <v>1</v>
      </c>
      <c r="RA19" s="69"/>
      <c r="RB19" s="69"/>
      <c r="RC19" s="69">
        <v>1</v>
      </c>
      <c r="RD19" s="69"/>
      <c r="RE19" s="69"/>
      <c r="RF19" s="69">
        <v>1</v>
      </c>
      <c r="RG19" s="69"/>
      <c r="RH19" s="69"/>
      <c r="RI19" s="69">
        <v>1</v>
      </c>
      <c r="RJ19" s="69"/>
      <c r="RK19" s="69"/>
      <c r="RL19" s="69">
        <v>1</v>
      </c>
      <c r="RM19" s="69"/>
      <c r="RN19" s="69"/>
      <c r="RO19" s="69">
        <v>1</v>
      </c>
      <c r="RP19" s="69"/>
      <c r="RQ19" s="69"/>
      <c r="RR19" s="69">
        <v>1</v>
      </c>
      <c r="RS19" s="69"/>
      <c r="RT19" s="69"/>
      <c r="RU19" s="69">
        <v>1</v>
      </c>
      <c r="RV19" s="69"/>
      <c r="RW19" s="69"/>
      <c r="RX19" s="69">
        <v>1</v>
      </c>
      <c r="RY19" s="69"/>
      <c r="RZ19" s="69"/>
      <c r="SA19" s="69">
        <v>1</v>
      </c>
      <c r="SB19" s="69"/>
      <c r="SC19" s="69"/>
      <c r="SD19" s="69">
        <v>1</v>
      </c>
      <c r="SE19" s="69"/>
      <c r="SF19" s="69"/>
      <c r="SG19" s="69">
        <v>1</v>
      </c>
      <c r="SH19" s="69"/>
      <c r="SI19" s="69"/>
      <c r="SJ19" s="69">
        <v>1</v>
      </c>
      <c r="SK19" s="69"/>
      <c r="SL19" s="69"/>
      <c r="SM19" s="69">
        <v>1</v>
      </c>
      <c r="SN19" s="69"/>
      <c r="SO19" s="69"/>
      <c r="SP19" s="69">
        <v>1</v>
      </c>
      <c r="SQ19" s="69"/>
      <c r="SR19" s="69"/>
      <c r="SS19" s="69">
        <v>1</v>
      </c>
      <c r="ST19" s="69"/>
      <c r="SU19" s="69"/>
      <c r="SV19" s="69">
        <v>1</v>
      </c>
      <c r="SW19" s="69"/>
      <c r="SX19" s="69"/>
      <c r="SY19" s="69">
        <v>1</v>
      </c>
      <c r="SZ19" s="69"/>
      <c r="TA19" s="69"/>
      <c r="TB19" s="69">
        <v>1</v>
      </c>
      <c r="TC19" s="69"/>
      <c r="TD19" s="69"/>
      <c r="TE19" s="69">
        <v>1</v>
      </c>
      <c r="TF19" s="69"/>
      <c r="TG19" s="69"/>
      <c r="TH19" s="69">
        <v>1</v>
      </c>
      <c r="TI19" s="69"/>
      <c r="TJ19" s="69"/>
      <c r="TK19" s="69">
        <v>1</v>
      </c>
      <c r="TL19" s="69"/>
      <c r="TM19" s="69"/>
      <c r="TN19" s="69">
        <v>1</v>
      </c>
      <c r="TO19" s="69"/>
      <c r="TP19" s="69"/>
      <c r="TQ19" s="69">
        <v>1</v>
      </c>
      <c r="TR19" s="69"/>
      <c r="TS19" s="69"/>
      <c r="TT19" s="69">
        <v>1</v>
      </c>
      <c r="TU19" s="69"/>
      <c r="TV19" s="69"/>
      <c r="TW19" s="69">
        <v>1</v>
      </c>
      <c r="TX19" s="69"/>
      <c r="TY19" s="69"/>
      <c r="TZ19" s="69">
        <v>1</v>
      </c>
      <c r="UA19" s="69"/>
      <c r="UB19" s="69"/>
      <c r="UC19" s="69">
        <v>1</v>
      </c>
      <c r="UD19" s="69"/>
      <c r="UE19" s="69"/>
      <c r="UF19" s="69">
        <v>1</v>
      </c>
      <c r="UG19" s="69"/>
      <c r="UH19" s="69"/>
      <c r="UI19" s="69">
        <v>1</v>
      </c>
      <c r="UJ19" s="69"/>
      <c r="UK19" s="69"/>
      <c r="UL19" s="69">
        <v>1</v>
      </c>
      <c r="UM19" s="69"/>
      <c r="UN19" s="69"/>
      <c r="UO19" s="69">
        <v>1</v>
      </c>
      <c r="UP19" s="69"/>
      <c r="UQ19" s="69"/>
      <c r="UR19" s="69">
        <v>1</v>
      </c>
      <c r="US19" s="69"/>
      <c r="UT19" s="69"/>
      <c r="UU19" s="69">
        <v>1</v>
      </c>
      <c r="UV19" s="69"/>
      <c r="UW19" s="69"/>
      <c r="UX19" s="69">
        <v>1</v>
      </c>
      <c r="UY19" s="69"/>
      <c r="UZ19" s="69"/>
      <c r="VA19" s="69">
        <v>1</v>
      </c>
      <c r="VB19" s="69"/>
      <c r="VC19" s="69"/>
      <c r="VD19" s="69">
        <v>1</v>
      </c>
      <c r="VE19" s="69"/>
      <c r="VF19" s="69"/>
      <c r="VG19" s="69">
        <v>1</v>
      </c>
      <c r="VH19" s="69"/>
      <c r="VI19" s="69"/>
      <c r="VJ19" s="69">
        <v>1</v>
      </c>
      <c r="VK19" s="69"/>
      <c r="VL19" s="71"/>
      <c r="VM19" s="69">
        <v>1</v>
      </c>
      <c r="VN19" s="69"/>
      <c r="VO19" s="69"/>
      <c r="VP19" s="69">
        <v>1</v>
      </c>
      <c r="VQ19" s="69"/>
      <c r="VR19" s="69"/>
      <c r="VS19" s="69">
        <v>1</v>
      </c>
      <c r="VT19" s="69"/>
      <c r="VU19" s="71"/>
      <c r="VV19" s="69">
        <v>1</v>
      </c>
      <c r="VW19" s="69"/>
      <c r="VX19" s="71"/>
      <c r="VY19" s="69">
        <v>1</v>
      </c>
      <c r="VZ19" s="69"/>
      <c r="WA19" s="69"/>
      <c r="WB19" s="69">
        <v>1</v>
      </c>
      <c r="WC19" s="69"/>
      <c r="WD19" s="69"/>
      <c r="WE19" s="69">
        <v>1</v>
      </c>
      <c r="WF19" s="69"/>
      <c r="WG19" s="69"/>
      <c r="WH19" s="69">
        <v>1</v>
      </c>
      <c r="WI19" s="69"/>
      <c r="WJ19" s="69"/>
      <c r="WK19" s="69">
        <v>1</v>
      </c>
      <c r="WL19" s="69"/>
      <c r="WM19" s="69"/>
      <c r="WN19" s="69">
        <v>1</v>
      </c>
      <c r="WO19" s="69"/>
      <c r="WP19" s="69"/>
      <c r="WQ19" s="69">
        <v>1</v>
      </c>
      <c r="WR19" s="69"/>
      <c r="WS19" s="69"/>
      <c r="WT19" s="69">
        <v>1</v>
      </c>
      <c r="WU19" s="69"/>
      <c r="WV19" s="69"/>
      <c r="WW19" s="69">
        <v>1</v>
      </c>
      <c r="WX19" s="69"/>
      <c r="WY19" s="69"/>
      <c r="WZ19" s="69">
        <v>1</v>
      </c>
      <c r="XA19" s="69"/>
      <c r="XB19" s="69"/>
      <c r="XC19" s="69">
        <v>1</v>
      </c>
      <c r="XD19" s="69"/>
      <c r="XE19" s="69"/>
      <c r="XF19" s="69">
        <v>1</v>
      </c>
      <c r="XG19" s="69"/>
      <c r="XH19" s="69"/>
      <c r="XI19" s="69">
        <v>1</v>
      </c>
      <c r="XJ19" s="69"/>
      <c r="XK19" s="69"/>
      <c r="XL19" s="69">
        <v>1</v>
      </c>
      <c r="XM19" s="69"/>
      <c r="XN19" s="69"/>
      <c r="XO19" s="69">
        <v>1</v>
      </c>
      <c r="XP19" s="69"/>
      <c r="XQ19" s="69"/>
      <c r="XR19" s="69">
        <v>1</v>
      </c>
      <c r="XS19" s="69"/>
      <c r="XT19" s="69"/>
      <c r="XU19" s="69">
        <v>1</v>
      </c>
      <c r="XV19" s="69"/>
      <c r="XW19" s="69"/>
      <c r="XX19" s="69">
        <v>1</v>
      </c>
      <c r="XY19" s="69"/>
      <c r="XZ19" s="71"/>
      <c r="YA19" s="69">
        <v>1</v>
      </c>
      <c r="YB19" s="69"/>
      <c r="YC19" s="69"/>
      <c r="YD19" s="69">
        <v>1</v>
      </c>
      <c r="YE19" s="69"/>
      <c r="YF19" s="69"/>
      <c r="YG19" s="69">
        <v>1</v>
      </c>
      <c r="YH19" s="69"/>
      <c r="YI19" s="69"/>
      <c r="YJ19" s="69">
        <v>1</v>
      </c>
      <c r="YK19" s="69"/>
      <c r="YL19" s="69"/>
      <c r="YM19" s="69">
        <v>1</v>
      </c>
      <c r="YN19" s="69"/>
      <c r="YO19" s="69"/>
      <c r="YP19" s="69">
        <v>1</v>
      </c>
      <c r="YQ19" s="69"/>
      <c r="YR19" s="69"/>
      <c r="YS19" s="69">
        <v>1</v>
      </c>
      <c r="YT19" s="69"/>
      <c r="YU19" s="69"/>
      <c r="YV19" s="69">
        <v>1</v>
      </c>
      <c r="YW19" s="69"/>
      <c r="YX19" s="69"/>
      <c r="YY19" s="69">
        <v>1</v>
      </c>
      <c r="YZ19" s="69"/>
      <c r="ZA19" s="69"/>
      <c r="ZB19" s="69">
        <v>1</v>
      </c>
      <c r="ZC19" s="69"/>
      <c r="ZD19" s="69"/>
      <c r="ZE19" s="69">
        <v>1</v>
      </c>
      <c r="ZF19" s="69"/>
      <c r="ZG19" s="69"/>
      <c r="ZH19" s="69">
        <v>1</v>
      </c>
      <c r="ZI19" s="69"/>
      <c r="ZJ19" s="69"/>
      <c r="ZK19" s="69">
        <v>1</v>
      </c>
      <c r="ZL19" s="69"/>
      <c r="ZM19" s="69"/>
      <c r="ZN19" s="69">
        <v>1</v>
      </c>
      <c r="ZO19" s="69"/>
      <c r="ZP19" s="69"/>
    </row>
    <row r="20" spans="1:697" ht="15.6" x14ac:dyDescent="0.3">
      <c r="A20" s="3">
        <v>8</v>
      </c>
      <c r="B20" s="68" t="s">
        <v>2369</v>
      </c>
      <c r="C20" s="69">
        <v>1</v>
      </c>
      <c r="D20" s="69"/>
      <c r="E20" s="69"/>
      <c r="F20" s="69">
        <v>1</v>
      </c>
      <c r="G20" s="69"/>
      <c r="H20" s="69"/>
      <c r="I20" s="69">
        <v>1</v>
      </c>
      <c r="J20" s="69"/>
      <c r="K20" s="69"/>
      <c r="L20" s="69">
        <v>1</v>
      </c>
      <c r="M20" s="69"/>
      <c r="N20" s="69"/>
      <c r="O20" s="69">
        <v>1</v>
      </c>
      <c r="P20" s="69"/>
      <c r="Q20" s="69"/>
      <c r="R20" s="69">
        <v>1</v>
      </c>
      <c r="S20" s="69"/>
      <c r="T20" s="69"/>
      <c r="U20" s="69">
        <v>1</v>
      </c>
      <c r="V20" s="69"/>
      <c r="W20" s="69"/>
      <c r="X20" s="69">
        <v>1</v>
      </c>
      <c r="Y20" s="69"/>
      <c r="Z20" s="69"/>
      <c r="AA20" s="69">
        <v>1</v>
      </c>
      <c r="AB20" s="69"/>
      <c r="AC20" s="69"/>
      <c r="AD20" s="69">
        <v>1</v>
      </c>
      <c r="AE20" s="69"/>
      <c r="AF20" s="69"/>
      <c r="AG20" s="69">
        <v>1</v>
      </c>
      <c r="AH20" s="69"/>
      <c r="AI20" s="82"/>
      <c r="AJ20" s="69">
        <v>1</v>
      </c>
      <c r="AK20" s="69"/>
      <c r="AL20" s="69"/>
      <c r="AM20" s="69">
        <v>1</v>
      </c>
      <c r="AN20" s="69"/>
      <c r="AO20" s="69"/>
      <c r="AP20" s="69">
        <v>1</v>
      </c>
      <c r="AQ20" s="69"/>
      <c r="AR20" s="69"/>
      <c r="AS20" s="69">
        <v>1</v>
      </c>
      <c r="AT20" s="69"/>
      <c r="AU20" s="69"/>
      <c r="AV20" s="69">
        <v>1</v>
      </c>
      <c r="AW20" s="69"/>
      <c r="AX20" s="69"/>
      <c r="AY20" s="69">
        <v>1</v>
      </c>
      <c r="AZ20" s="69"/>
      <c r="BA20" s="69"/>
      <c r="BB20" s="69">
        <v>1</v>
      </c>
      <c r="BC20" s="69"/>
      <c r="BD20" s="69"/>
      <c r="BE20" s="69">
        <v>1</v>
      </c>
      <c r="BF20" s="69"/>
      <c r="BG20" s="69"/>
      <c r="BH20" s="69">
        <v>1</v>
      </c>
      <c r="BI20" s="69"/>
      <c r="BJ20" s="69"/>
      <c r="BK20" s="69">
        <v>1</v>
      </c>
      <c r="BL20" s="69"/>
      <c r="BM20" s="69"/>
      <c r="BN20" s="69">
        <v>1</v>
      </c>
      <c r="BO20" s="69"/>
      <c r="BP20" s="69"/>
      <c r="BQ20" s="69">
        <v>1</v>
      </c>
      <c r="BR20" s="69"/>
      <c r="BS20" s="69"/>
      <c r="BT20" s="69">
        <v>1</v>
      </c>
      <c r="BU20" s="69"/>
      <c r="BV20" s="69"/>
      <c r="BW20" s="69">
        <v>1</v>
      </c>
      <c r="BX20" s="69"/>
      <c r="BY20" s="69"/>
      <c r="BZ20" s="69">
        <v>1</v>
      </c>
      <c r="CA20" s="69"/>
      <c r="CB20" s="69"/>
      <c r="CC20" s="59">
        <v>1</v>
      </c>
      <c r="CD20" s="59"/>
      <c r="CE20" s="59"/>
      <c r="CF20" s="59">
        <v>1</v>
      </c>
      <c r="CG20" s="69"/>
      <c r="CH20" s="69"/>
      <c r="CI20" s="69">
        <v>1</v>
      </c>
      <c r="CJ20" s="69"/>
      <c r="CK20" s="69"/>
      <c r="CL20" s="69"/>
      <c r="CM20" s="69">
        <v>1</v>
      </c>
      <c r="CN20" s="69"/>
      <c r="CO20" s="69">
        <v>1</v>
      </c>
      <c r="CP20" s="69"/>
      <c r="CQ20" s="69"/>
      <c r="CR20" s="69">
        <v>1</v>
      </c>
      <c r="CS20" s="69"/>
      <c r="CT20" s="69"/>
      <c r="CU20" s="69">
        <v>1</v>
      </c>
      <c r="CV20" s="69"/>
      <c r="CW20" s="69"/>
      <c r="CX20" s="69"/>
      <c r="CY20" s="69">
        <v>1</v>
      </c>
      <c r="CZ20" s="69"/>
      <c r="DA20" s="69">
        <v>1</v>
      </c>
      <c r="DB20" s="69"/>
      <c r="DC20" s="69"/>
      <c r="DD20" s="69">
        <v>1</v>
      </c>
      <c r="DE20" s="69"/>
      <c r="DF20" s="69"/>
      <c r="DG20" s="69">
        <v>1</v>
      </c>
      <c r="DH20" s="69"/>
      <c r="DI20" s="69"/>
      <c r="DJ20" s="69"/>
      <c r="DK20" s="69">
        <v>1</v>
      </c>
      <c r="DL20" s="69"/>
      <c r="DM20" s="69">
        <v>1</v>
      </c>
      <c r="DN20" s="69"/>
      <c r="DO20" s="69"/>
      <c r="DP20" s="69">
        <v>1</v>
      </c>
      <c r="DQ20" s="69"/>
      <c r="DR20" s="69"/>
      <c r="DS20" s="69">
        <v>1</v>
      </c>
      <c r="DT20" s="69"/>
      <c r="DU20" s="69"/>
      <c r="DV20" s="69">
        <v>1</v>
      </c>
      <c r="DW20" s="69"/>
      <c r="DX20" s="69"/>
      <c r="DY20" s="69">
        <v>1</v>
      </c>
      <c r="DZ20" s="69"/>
      <c r="EA20" s="69"/>
      <c r="EB20" s="69">
        <v>1</v>
      </c>
      <c r="EC20" s="69"/>
      <c r="ED20" s="69"/>
      <c r="EE20" s="69">
        <v>1</v>
      </c>
      <c r="EF20" s="69"/>
      <c r="EG20" s="69"/>
      <c r="EH20" s="69">
        <v>1</v>
      </c>
      <c r="EI20" s="69"/>
      <c r="EJ20" s="69"/>
      <c r="EK20" s="69"/>
      <c r="EL20" s="69">
        <v>1</v>
      </c>
      <c r="EM20" s="69"/>
      <c r="EN20" s="69">
        <v>1</v>
      </c>
      <c r="EO20" s="69"/>
      <c r="EP20" s="69"/>
      <c r="EQ20" s="69">
        <v>1</v>
      </c>
      <c r="ER20" s="69"/>
      <c r="ES20" s="69"/>
      <c r="ET20" s="69">
        <v>1</v>
      </c>
      <c r="EU20" s="69"/>
      <c r="EV20" s="69"/>
      <c r="EW20" s="69"/>
      <c r="EX20" s="69">
        <v>1</v>
      </c>
      <c r="EY20" s="69"/>
      <c r="EZ20" s="69">
        <v>1</v>
      </c>
      <c r="FA20" s="69"/>
      <c r="FB20" s="69"/>
      <c r="FC20" s="69">
        <v>1</v>
      </c>
      <c r="FD20" s="69"/>
      <c r="FE20" s="69"/>
      <c r="FF20" s="69"/>
      <c r="FG20" s="69">
        <v>1</v>
      </c>
      <c r="FH20" s="71"/>
      <c r="FI20" s="69">
        <v>1</v>
      </c>
      <c r="FJ20" s="69"/>
      <c r="FK20" s="69"/>
      <c r="FL20" s="69"/>
      <c r="FM20" s="69">
        <v>1</v>
      </c>
      <c r="FN20" s="69"/>
      <c r="FO20" s="69"/>
      <c r="FP20" s="69">
        <v>1</v>
      </c>
      <c r="FQ20" s="69"/>
      <c r="FR20" s="69"/>
      <c r="FS20" s="69">
        <v>1</v>
      </c>
      <c r="FT20" s="69"/>
      <c r="FU20" s="69">
        <v>1</v>
      </c>
      <c r="FV20" s="69"/>
      <c r="FW20" s="69"/>
      <c r="FX20" s="69">
        <v>1</v>
      </c>
      <c r="FY20" s="69"/>
      <c r="FZ20" s="69"/>
      <c r="GA20" s="69">
        <v>1</v>
      </c>
      <c r="GB20" s="69"/>
      <c r="GC20" s="69"/>
      <c r="GD20" s="69">
        <v>1</v>
      </c>
      <c r="GE20" s="69"/>
      <c r="GF20" s="69"/>
      <c r="GG20" s="69">
        <v>1</v>
      </c>
      <c r="GH20" s="69"/>
      <c r="GI20" s="69"/>
      <c r="GJ20" s="69">
        <v>1</v>
      </c>
      <c r="GK20" s="69"/>
      <c r="GL20" s="69"/>
      <c r="GM20" s="69">
        <v>1</v>
      </c>
      <c r="GN20" s="69"/>
      <c r="GO20" s="69"/>
      <c r="GP20" s="69">
        <v>1</v>
      </c>
      <c r="GQ20" s="69"/>
      <c r="GR20" s="69"/>
      <c r="GS20" s="69">
        <v>1</v>
      </c>
      <c r="GT20" s="69"/>
      <c r="GU20" s="69"/>
      <c r="GV20" s="69">
        <v>1</v>
      </c>
      <c r="GW20" s="69"/>
      <c r="GX20" s="69"/>
      <c r="GY20" s="69">
        <v>1</v>
      </c>
      <c r="GZ20" s="69"/>
      <c r="HA20" s="69"/>
      <c r="HB20" s="69"/>
      <c r="HC20" s="69">
        <v>1</v>
      </c>
      <c r="HD20" s="69"/>
      <c r="HE20" s="69"/>
      <c r="HF20" s="69">
        <v>1</v>
      </c>
      <c r="HG20" s="69"/>
      <c r="HH20" s="69">
        <v>1</v>
      </c>
      <c r="HI20" s="69"/>
      <c r="HJ20" s="69"/>
      <c r="HK20" s="69"/>
      <c r="HL20" s="69">
        <v>1</v>
      </c>
      <c r="HM20" s="69"/>
      <c r="HN20" s="69"/>
      <c r="HO20" s="69">
        <v>1</v>
      </c>
      <c r="HP20" s="69"/>
      <c r="HQ20" s="69">
        <v>1</v>
      </c>
      <c r="HR20" s="69"/>
      <c r="HS20" s="69"/>
      <c r="HT20" s="69"/>
      <c r="HU20" s="69">
        <v>1</v>
      </c>
      <c r="HV20" s="69"/>
      <c r="HW20" s="69">
        <v>1</v>
      </c>
      <c r="HX20" s="69"/>
      <c r="HY20" s="69"/>
      <c r="HZ20" s="69">
        <v>1</v>
      </c>
      <c r="IA20" s="69"/>
      <c r="IB20" s="69"/>
      <c r="IC20" s="69"/>
      <c r="ID20" s="69">
        <v>1</v>
      </c>
      <c r="IE20" s="69"/>
      <c r="IF20" s="69"/>
      <c r="IG20" s="69">
        <v>1</v>
      </c>
      <c r="IH20" s="69"/>
      <c r="II20" s="69">
        <v>1</v>
      </c>
      <c r="IJ20" s="69"/>
      <c r="IK20" s="69"/>
      <c r="IL20" s="69"/>
      <c r="IM20" s="69">
        <v>1</v>
      </c>
      <c r="IN20" s="69"/>
      <c r="IO20" s="69"/>
      <c r="IP20" s="69">
        <v>1</v>
      </c>
      <c r="IQ20" s="69"/>
      <c r="IR20" s="69">
        <v>1</v>
      </c>
      <c r="IS20" s="69"/>
      <c r="IT20" s="69"/>
      <c r="IU20" s="69">
        <v>1</v>
      </c>
      <c r="IV20" s="69"/>
      <c r="IW20" s="69"/>
      <c r="IX20" s="69"/>
      <c r="IY20" s="69">
        <v>1</v>
      </c>
      <c r="IZ20" s="69"/>
      <c r="JA20" s="69">
        <v>1</v>
      </c>
      <c r="JB20" s="69"/>
      <c r="JC20" s="69"/>
      <c r="JD20" s="69"/>
      <c r="JE20" s="69">
        <v>1</v>
      </c>
      <c r="JF20" s="69"/>
      <c r="JG20" s="69"/>
      <c r="JH20" s="69">
        <v>1</v>
      </c>
      <c r="JI20" s="69"/>
      <c r="JJ20" s="69">
        <v>1</v>
      </c>
      <c r="JK20" s="69"/>
      <c r="JL20" s="69"/>
      <c r="JM20" s="69">
        <v>1</v>
      </c>
      <c r="JN20" s="69"/>
      <c r="JO20" s="69"/>
      <c r="JP20" s="69">
        <v>1</v>
      </c>
      <c r="JQ20" s="69"/>
      <c r="JR20" s="69"/>
      <c r="JS20" s="69">
        <v>1</v>
      </c>
      <c r="JT20" s="69"/>
      <c r="JU20" s="69"/>
      <c r="JV20" s="69">
        <v>1</v>
      </c>
      <c r="JW20" s="69"/>
      <c r="JX20" s="69"/>
      <c r="JY20" s="69">
        <v>1</v>
      </c>
      <c r="JZ20" s="69"/>
      <c r="KA20" s="69"/>
      <c r="KB20" s="69"/>
      <c r="KC20" s="69">
        <v>1</v>
      </c>
      <c r="KD20" s="69"/>
      <c r="KE20" s="69">
        <v>1</v>
      </c>
      <c r="KF20" s="69"/>
      <c r="KG20" s="69"/>
      <c r="KH20" s="81">
        <v>1</v>
      </c>
      <c r="KI20" s="59"/>
      <c r="KJ20" s="59"/>
      <c r="KK20" s="59">
        <v>1</v>
      </c>
      <c r="KL20" s="59"/>
      <c r="KM20" s="59"/>
      <c r="KN20" s="59">
        <v>1</v>
      </c>
      <c r="KO20" s="59"/>
      <c r="KP20" s="59"/>
      <c r="KQ20" s="59">
        <v>1</v>
      </c>
      <c r="KR20" s="59"/>
      <c r="KS20" s="59"/>
      <c r="KT20" s="59">
        <v>1</v>
      </c>
      <c r="KU20" s="59"/>
      <c r="KV20" s="59"/>
      <c r="KW20" s="59"/>
      <c r="KX20" s="59">
        <v>1</v>
      </c>
      <c r="KY20" s="59"/>
      <c r="KZ20" s="59">
        <v>1</v>
      </c>
      <c r="LA20" s="59"/>
      <c r="LB20" s="59"/>
      <c r="LC20" s="59">
        <v>1</v>
      </c>
      <c r="LD20" s="59"/>
      <c r="LE20" s="59"/>
      <c r="LF20" s="59"/>
      <c r="LG20" s="59">
        <v>1</v>
      </c>
      <c r="LH20" s="59"/>
      <c r="LI20" s="59">
        <v>1</v>
      </c>
      <c r="LJ20" s="59"/>
      <c r="LK20" s="59"/>
      <c r="LL20" s="59">
        <v>1</v>
      </c>
      <c r="LM20" s="59"/>
      <c r="LN20" s="59"/>
      <c r="LO20" s="59">
        <v>1</v>
      </c>
      <c r="LP20" s="59"/>
      <c r="LQ20" s="59"/>
      <c r="LR20" s="59">
        <v>1</v>
      </c>
      <c r="LS20" s="59"/>
      <c r="LT20" s="59"/>
      <c r="LU20" s="59">
        <v>1</v>
      </c>
      <c r="LV20" s="59"/>
      <c r="LW20" s="59"/>
      <c r="LX20" s="59">
        <v>1</v>
      </c>
      <c r="LY20" s="59"/>
      <c r="LZ20" s="59"/>
      <c r="MA20" s="59">
        <v>1</v>
      </c>
      <c r="MB20" s="59"/>
      <c r="MC20" s="59"/>
      <c r="MD20" s="59">
        <v>1</v>
      </c>
      <c r="ME20" s="59"/>
      <c r="MF20" s="59"/>
      <c r="MG20" s="59">
        <v>1</v>
      </c>
      <c r="MH20" s="59"/>
      <c r="MI20" s="59"/>
      <c r="MJ20" s="59">
        <v>1</v>
      </c>
      <c r="MK20" s="59"/>
      <c r="ML20" s="59"/>
      <c r="MM20" s="59">
        <v>1</v>
      </c>
      <c r="MN20" s="59"/>
      <c r="MO20" s="59"/>
      <c r="MP20" s="59">
        <v>1</v>
      </c>
      <c r="MQ20" s="59"/>
      <c r="MR20" s="59"/>
      <c r="MS20" s="59"/>
      <c r="MT20" s="59">
        <v>1</v>
      </c>
      <c r="MU20" s="59"/>
      <c r="MV20" s="59">
        <v>1</v>
      </c>
      <c r="MW20" s="59"/>
      <c r="MX20" s="59"/>
      <c r="MY20" s="59">
        <v>1</v>
      </c>
      <c r="MZ20" s="59"/>
      <c r="NA20" s="59"/>
      <c r="NB20" s="59">
        <v>1</v>
      </c>
      <c r="NC20" s="59"/>
      <c r="ND20" s="59"/>
      <c r="NE20" s="59">
        <v>1</v>
      </c>
      <c r="NF20" s="59"/>
      <c r="NG20" s="59"/>
      <c r="NH20" s="59">
        <v>1</v>
      </c>
      <c r="NI20" s="59"/>
      <c r="NJ20" s="59"/>
      <c r="NK20" s="59">
        <v>1</v>
      </c>
      <c r="NL20" s="59"/>
      <c r="NM20" s="59"/>
      <c r="NN20" s="59">
        <v>1</v>
      </c>
      <c r="NO20" s="59"/>
      <c r="NP20" s="59"/>
      <c r="NQ20" s="59">
        <v>1</v>
      </c>
      <c r="NR20" s="59"/>
      <c r="NS20" s="59"/>
      <c r="NT20" s="59">
        <v>1</v>
      </c>
      <c r="NU20" s="59"/>
      <c r="NV20" s="59"/>
      <c r="NW20" s="59">
        <v>1</v>
      </c>
      <c r="NX20" s="59"/>
      <c r="NY20" s="59"/>
      <c r="NZ20" s="59">
        <v>1</v>
      </c>
      <c r="OA20" s="59"/>
      <c r="OB20" s="59"/>
      <c r="OC20" s="69">
        <v>1</v>
      </c>
      <c r="OD20" s="69"/>
      <c r="OE20" s="69"/>
      <c r="OF20" s="69">
        <v>1</v>
      </c>
      <c r="OG20" s="69"/>
      <c r="OH20" s="69"/>
      <c r="OI20" s="69">
        <v>1</v>
      </c>
      <c r="OJ20" s="69"/>
      <c r="OK20" s="69"/>
      <c r="OL20" s="69">
        <v>1</v>
      </c>
      <c r="OM20" s="69"/>
      <c r="ON20" s="69"/>
      <c r="OO20" s="69">
        <v>1</v>
      </c>
      <c r="OP20" s="69"/>
      <c r="OQ20" s="69"/>
      <c r="OR20" s="69">
        <v>1</v>
      </c>
      <c r="OS20" s="69"/>
      <c r="OT20" s="69"/>
      <c r="OU20" s="69">
        <v>1</v>
      </c>
      <c r="OV20" s="69"/>
      <c r="OW20" s="69"/>
      <c r="OX20" s="69">
        <v>1</v>
      </c>
      <c r="OY20" s="69"/>
      <c r="OZ20" s="69"/>
      <c r="PA20" s="69">
        <v>1</v>
      </c>
      <c r="PB20" s="69"/>
      <c r="PC20" s="69"/>
      <c r="PD20" s="69">
        <v>1</v>
      </c>
      <c r="PE20" s="69"/>
      <c r="PF20" s="69"/>
      <c r="PG20" s="69">
        <v>1</v>
      </c>
      <c r="PH20" s="69"/>
      <c r="PI20" s="69"/>
      <c r="PJ20" s="69"/>
      <c r="PK20" s="69">
        <v>1</v>
      </c>
      <c r="PL20" s="69"/>
      <c r="PM20" s="69">
        <v>1</v>
      </c>
      <c r="PN20" s="69"/>
      <c r="PO20" s="69"/>
      <c r="PP20" s="69">
        <v>1</v>
      </c>
      <c r="PQ20" s="69"/>
      <c r="PR20" s="69"/>
      <c r="PS20" s="69">
        <v>1</v>
      </c>
      <c r="PT20" s="69"/>
      <c r="PU20" s="69"/>
      <c r="PV20" s="69">
        <v>1</v>
      </c>
      <c r="PW20" s="69"/>
      <c r="PX20" s="69"/>
      <c r="PY20" s="69">
        <v>1</v>
      </c>
      <c r="PZ20" s="69"/>
      <c r="QA20" s="69"/>
      <c r="QB20" s="69">
        <v>1</v>
      </c>
      <c r="QC20" s="69"/>
      <c r="QD20" s="69"/>
      <c r="QE20" s="69">
        <v>1</v>
      </c>
      <c r="QF20" s="69"/>
      <c r="QG20" s="69"/>
      <c r="QH20" s="69">
        <v>1</v>
      </c>
      <c r="QI20" s="69"/>
      <c r="QJ20" s="69"/>
      <c r="QK20" s="69">
        <v>1</v>
      </c>
      <c r="QL20" s="69"/>
      <c r="QM20" s="69"/>
      <c r="QN20" s="69">
        <v>1</v>
      </c>
      <c r="QO20" s="69"/>
      <c r="QP20" s="69"/>
      <c r="QQ20" s="69">
        <v>1</v>
      </c>
      <c r="QR20" s="69"/>
      <c r="QS20" s="69"/>
      <c r="QT20" s="69">
        <v>1</v>
      </c>
      <c r="QU20" s="69"/>
      <c r="QV20" s="69"/>
      <c r="QW20" s="69">
        <v>1</v>
      </c>
      <c r="QX20" s="69"/>
      <c r="QY20" s="69"/>
      <c r="QZ20" s="69">
        <v>1</v>
      </c>
      <c r="RA20" s="69"/>
      <c r="RB20" s="69"/>
      <c r="RC20" s="69">
        <v>1</v>
      </c>
      <c r="RD20" s="69"/>
      <c r="RE20" s="69"/>
      <c r="RF20" s="69">
        <v>1</v>
      </c>
      <c r="RG20" s="69"/>
      <c r="RH20" s="69"/>
      <c r="RI20" s="69">
        <v>1</v>
      </c>
      <c r="RJ20" s="69"/>
      <c r="RK20" s="69"/>
      <c r="RL20" s="69">
        <v>1</v>
      </c>
      <c r="RM20" s="69"/>
      <c r="RN20" s="69"/>
      <c r="RO20" s="69">
        <v>1</v>
      </c>
      <c r="RP20" s="69"/>
      <c r="RQ20" s="69"/>
      <c r="RR20" s="69">
        <v>1</v>
      </c>
      <c r="RS20" s="69"/>
      <c r="RT20" s="69"/>
      <c r="RU20" s="69">
        <v>1</v>
      </c>
      <c r="RV20" s="69"/>
      <c r="RW20" s="69"/>
      <c r="RX20" s="69">
        <v>1</v>
      </c>
      <c r="RY20" s="69"/>
      <c r="RZ20" s="69"/>
      <c r="SA20" s="69">
        <v>1</v>
      </c>
      <c r="SB20" s="69"/>
      <c r="SC20" s="69"/>
      <c r="SD20" s="69">
        <v>1</v>
      </c>
      <c r="SE20" s="69"/>
      <c r="SF20" s="69"/>
      <c r="SG20" s="69">
        <v>1</v>
      </c>
      <c r="SH20" s="69"/>
      <c r="SI20" s="69"/>
      <c r="SJ20" s="69">
        <v>1</v>
      </c>
      <c r="SK20" s="69"/>
      <c r="SL20" s="69"/>
      <c r="SM20" s="69">
        <v>1</v>
      </c>
      <c r="SN20" s="69"/>
      <c r="SO20" s="69"/>
      <c r="SP20" s="69">
        <v>1</v>
      </c>
      <c r="SQ20" s="69"/>
      <c r="SR20" s="69"/>
      <c r="SS20" s="69">
        <v>1</v>
      </c>
      <c r="ST20" s="69"/>
      <c r="SU20" s="69"/>
      <c r="SV20" s="69">
        <v>1</v>
      </c>
      <c r="SW20" s="69"/>
      <c r="SX20" s="69"/>
      <c r="SY20" s="69">
        <v>1</v>
      </c>
      <c r="SZ20" s="69"/>
      <c r="TA20" s="69"/>
      <c r="TB20" s="69">
        <v>1</v>
      </c>
      <c r="TC20" s="69"/>
      <c r="TD20" s="69"/>
      <c r="TE20" s="69">
        <v>1</v>
      </c>
      <c r="TF20" s="69"/>
      <c r="TG20" s="69"/>
      <c r="TH20" s="69">
        <v>1</v>
      </c>
      <c r="TI20" s="69"/>
      <c r="TJ20" s="69"/>
      <c r="TK20" s="69">
        <v>1</v>
      </c>
      <c r="TL20" s="69"/>
      <c r="TM20" s="69"/>
      <c r="TN20" s="69">
        <v>1</v>
      </c>
      <c r="TO20" s="69"/>
      <c r="TP20" s="69"/>
      <c r="TQ20" s="69">
        <v>1</v>
      </c>
      <c r="TR20" s="69"/>
      <c r="TS20" s="69"/>
      <c r="TT20" s="69">
        <v>1</v>
      </c>
      <c r="TU20" s="69"/>
      <c r="TV20" s="69"/>
      <c r="TW20" s="69"/>
      <c r="TX20" s="69">
        <v>1</v>
      </c>
      <c r="TY20" s="69"/>
      <c r="TZ20" s="69">
        <v>1</v>
      </c>
      <c r="UA20" s="69"/>
      <c r="UB20" s="69"/>
      <c r="UC20" s="69">
        <v>1</v>
      </c>
      <c r="UD20" s="69"/>
      <c r="UE20" s="69"/>
      <c r="UF20" s="69">
        <v>1</v>
      </c>
      <c r="UG20" s="69"/>
      <c r="UH20" s="69"/>
      <c r="UI20" s="69">
        <v>1</v>
      </c>
      <c r="UJ20" s="69"/>
      <c r="UK20" s="69"/>
      <c r="UL20" s="69"/>
      <c r="UM20" s="69">
        <v>1</v>
      </c>
      <c r="UN20" s="69"/>
      <c r="UO20" s="69">
        <v>1</v>
      </c>
      <c r="UP20" s="69"/>
      <c r="UQ20" s="69"/>
      <c r="UR20" s="69">
        <v>1</v>
      </c>
      <c r="US20" s="69"/>
      <c r="UT20" s="69"/>
      <c r="UU20" s="69">
        <v>1</v>
      </c>
      <c r="UV20" s="69"/>
      <c r="UW20" s="69"/>
      <c r="UX20" s="69">
        <v>1</v>
      </c>
      <c r="UY20" s="69"/>
      <c r="UZ20" s="69"/>
      <c r="VA20" s="69">
        <v>1</v>
      </c>
      <c r="VB20" s="69"/>
      <c r="VC20" s="69"/>
      <c r="VD20" s="69">
        <v>1</v>
      </c>
      <c r="VE20" s="69"/>
      <c r="VF20" s="69"/>
      <c r="VG20" s="69">
        <v>1</v>
      </c>
      <c r="VH20" s="69"/>
      <c r="VI20" s="69"/>
      <c r="VJ20" s="69">
        <v>1</v>
      </c>
      <c r="VK20" s="69"/>
      <c r="VL20" s="71"/>
      <c r="VM20" s="69">
        <v>1</v>
      </c>
      <c r="VN20" s="69"/>
      <c r="VO20" s="69"/>
      <c r="VP20" s="69">
        <v>1</v>
      </c>
      <c r="VQ20" s="69"/>
      <c r="VR20" s="69"/>
      <c r="VS20" s="69">
        <v>1</v>
      </c>
      <c r="VT20" s="69"/>
      <c r="VU20" s="71"/>
      <c r="VV20" s="69">
        <v>1</v>
      </c>
      <c r="VW20" s="69"/>
      <c r="VX20" s="71"/>
      <c r="VY20" s="69">
        <v>1</v>
      </c>
      <c r="VZ20" s="69"/>
      <c r="WA20" s="69"/>
      <c r="WB20" s="69">
        <v>1</v>
      </c>
      <c r="WC20" s="69"/>
      <c r="WD20" s="69"/>
      <c r="WE20" s="69">
        <v>1</v>
      </c>
      <c r="WF20" s="69"/>
      <c r="WG20" s="69"/>
      <c r="WH20" s="69">
        <v>1</v>
      </c>
      <c r="WI20" s="69"/>
      <c r="WJ20" s="69"/>
      <c r="WK20" s="69">
        <v>1</v>
      </c>
      <c r="WL20" s="69"/>
      <c r="WM20" s="69"/>
      <c r="WN20" s="69">
        <v>1</v>
      </c>
      <c r="WO20" s="69"/>
      <c r="WP20" s="69"/>
      <c r="WQ20" s="69">
        <v>1</v>
      </c>
      <c r="WR20" s="69"/>
      <c r="WS20" s="69"/>
      <c r="WT20" s="69">
        <v>1</v>
      </c>
      <c r="WU20" s="69"/>
      <c r="WV20" s="69"/>
      <c r="WW20" s="69">
        <v>1</v>
      </c>
      <c r="WX20" s="69"/>
      <c r="WY20" s="69"/>
      <c r="WZ20" s="69">
        <v>1</v>
      </c>
      <c r="XA20" s="69"/>
      <c r="XB20" s="69"/>
      <c r="XC20" s="69">
        <v>1</v>
      </c>
      <c r="XD20" s="69"/>
      <c r="XE20" s="69"/>
      <c r="XF20" s="69">
        <v>1</v>
      </c>
      <c r="XG20" s="69"/>
      <c r="XH20" s="69"/>
      <c r="XI20" s="69">
        <v>1</v>
      </c>
      <c r="XJ20" s="69"/>
      <c r="XK20" s="69"/>
      <c r="XL20" s="69">
        <v>1</v>
      </c>
      <c r="XM20" s="69"/>
      <c r="XN20" s="69"/>
      <c r="XO20" s="69">
        <v>1</v>
      </c>
      <c r="XP20" s="69"/>
      <c r="XQ20" s="69"/>
      <c r="XR20" s="69">
        <v>1</v>
      </c>
      <c r="XS20" s="69"/>
      <c r="XT20" s="69"/>
      <c r="XU20" s="69">
        <v>1</v>
      </c>
      <c r="XV20" s="69"/>
      <c r="XW20" s="69"/>
      <c r="XX20" s="69">
        <v>1</v>
      </c>
      <c r="XY20" s="69"/>
      <c r="XZ20" s="71"/>
      <c r="YA20" s="69">
        <v>1</v>
      </c>
      <c r="YB20" s="69"/>
      <c r="YC20" s="69"/>
      <c r="YD20" s="69">
        <v>1</v>
      </c>
      <c r="YE20" s="69"/>
      <c r="YF20" s="69"/>
      <c r="YG20" s="69">
        <v>1</v>
      </c>
      <c r="YH20" s="69"/>
      <c r="YI20" s="69"/>
      <c r="YJ20" s="69">
        <v>1</v>
      </c>
      <c r="YK20" s="69"/>
      <c r="YL20" s="69"/>
      <c r="YM20" s="69">
        <v>1</v>
      </c>
      <c r="YN20" s="69"/>
      <c r="YO20" s="69"/>
      <c r="YP20" s="69">
        <v>1</v>
      </c>
      <c r="YQ20" s="69"/>
      <c r="YR20" s="69"/>
      <c r="YS20" s="69">
        <v>1</v>
      </c>
      <c r="YT20" s="69"/>
      <c r="YU20" s="69"/>
      <c r="YV20" s="69">
        <v>1</v>
      </c>
      <c r="YW20" s="69"/>
      <c r="YX20" s="69"/>
      <c r="YY20" s="69">
        <v>1</v>
      </c>
      <c r="YZ20" s="69"/>
      <c r="ZA20" s="69"/>
      <c r="ZB20" s="69">
        <v>1</v>
      </c>
      <c r="ZC20" s="69"/>
      <c r="ZD20" s="69"/>
      <c r="ZE20" s="69">
        <v>1</v>
      </c>
      <c r="ZF20" s="69"/>
      <c r="ZG20" s="69"/>
      <c r="ZH20" s="69">
        <v>1</v>
      </c>
      <c r="ZI20" s="69"/>
      <c r="ZJ20" s="69"/>
      <c r="ZK20" s="69">
        <v>1</v>
      </c>
      <c r="ZL20" s="69"/>
      <c r="ZM20" s="69"/>
      <c r="ZN20" s="69">
        <v>1</v>
      </c>
      <c r="ZO20" s="69"/>
      <c r="ZP20" s="69"/>
    </row>
    <row r="21" spans="1:697" ht="15.6" x14ac:dyDescent="0.3">
      <c r="A21" s="3">
        <v>9</v>
      </c>
      <c r="B21" s="68" t="s">
        <v>2370</v>
      </c>
      <c r="C21" s="59">
        <v>1</v>
      </c>
      <c r="D21" s="59"/>
      <c r="E21" s="59"/>
      <c r="F21" s="59">
        <v>1</v>
      </c>
      <c r="G21" s="59"/>
      <c r="H21" s="59"/>
      <c r="I21" s="59">
        <v>1</v>
      </c>
      <c r="J21" s="59"/>
      <c r="K21" s="59"/>
      <c r="L21" s="59">
        <v>1</v>
      </c>
      <c r="M21" s="59"/>
      <c r="N21" s="59"/>
      <c r="O21" s="59">
        <v>1</v>
      </c>
      <c r="P21" s="59"/>
      <c r="Q21" s="59"/>
      <c r="R21" s="59">
        <v>1</v>
      </c>
      <c r="S21" s="59"/>
      <c r="T21" s="59"/>
      <c r="U21" s="59">
        <v>1</v>
      </c>
      <c r="V21" s="59"/>
      <c r="W21" s="59"/>
      <c r="X21" s="59">
        <v>1</v>
      </c>
      <c r="Y21" s="59"/>
      <c r="Z21" s="59"/>
      <c r="AA21" s="59">
        <v>1</v>
      </c>
      <c r="AB21" s="59"/>
      <c r="AC21" s="59"/>
      <c r="AD21" s="59">
        <v>1</v>
      </c>
      <c r="AE21" s="59"/>
      <c r="AF21" s="59"/>
      <c r="AG21" s="59">
        <v>1</v>
      </c>
      <c r="AH21" s="59"/>
      <c r="AI21" s="83"/>
      <c r="AJ21" s="59">
        <v>1</v>
      </c>
      <c r="AK21" s="59"/>
      <c r="AL21" s="59"/>
      <c r="AM21" s="59">
        <v>1</v>
      </c>
      <c r="AN21" s="59"/>
      <c r="AO21" s="59"/>
      <c r="AP21" s="59">
        <v>1</v>
      </c>
      <c r="AQ21" s="59"/>
      <c r="AR21" s="59"/>
      <c r="AS21" s="59">
        <v>1</v>
      </c>
      <c r="AT21" s="59"/>
      <c r="AU21" s="59"/>
      <c r="AV21" s="59">
        <v>1</v>
      </c>
      <c r="AW21" s="59"/>
      <c r="AX21" s="59"/>
      <c r="AY21" s="59">
        <v>1</v>
      </c>
      <c r="AZ21" s="59"/>
      <c r="BA21" s="59"/>
      <c r="BB21" s="59">
        <v>1</v>
      </c>
      <c r="BC21" s="59"/>
      <c r="BD21" s="59"/>
      <c r="BE21" s="59">
        <v>1</v>
      </c>
      <c r="BF21" s="59"/>
      <c r="BG21" s="59"/>
      <c r="BH21" s="59">
        <v>1</v>
      </c>
      <c r="BI21" s="59"/>
      <c r="BJ21" s="59"/>
      <c r="BK21" s="59">
        <v>1</v>
      </c>
      <c r="BL21" s="59"/>
      <c r="BM21" s="59"/>
      <c r="BN21" s="59">
        <v>1</v>
      </c>
      <c r="BO21" s="59"/>
      <c r="BP21" s="59"/>
      <c r="BQ21" s="59">
        <v>1</v>
      </c>
      <c r="BR21" s="59"/>
      <c r="BS21" s="59"/>
      <c r="BT21" s="59">
        <v>1</v>
      </c>
      <c r="BU21" s="59"/>
      <c r="BV21" s="59"/>
      <c r="BW21" s="59">
        <v>1</v>
      </c>
      <c r="BX21" s="59"/>
      <c r="BY21" s="59"/>
      <c r="BZ21" s="59">
        <v>1</v>
      </c>
      <c r="CA21" s="59"/>
      <c r="CB21" s="59"/>
      <c r="CC21" s="59">
        <v>1</v>
      </c>
      <c r="CD21" s="59"/>
      <c r="CE21" s="59"/>
      <c r="CF21" s="59"/>
      <c r="CG21" s="59">
        <v>1</v>
      </c>
      <c r="CH21" s="59"/>
      <c r="CI21" s="59">
        <v>1</v>
      </c>
      <c r="CJ21" s="59"/>
      <c r="CK21" s="59"/>
      <c r="CL21" s="59"/>
      <c r="CM21" s="59">
        <v>1</v>
      </c>
      <c r="CN21" s="59"/>
      <c r="CO21" s="59">
        <v>1</v>
      </c>
      <c r="CP21" s="59"/>
      <c r="CQ21" s="59"/>
      <c r="CR21" s="59"/>
      <c r="CS21" s="59">
        <v>1</v>
      </c>
      <c r="CT21" s="59"/>
      <c r="CU21" s="59">
        <v>1</v>
      </c>
      <c r="CV21" s="59"/>
      <c r="CW21" s="59"/>
      <c r="CX21" s="59"/>
      <c r="CY21" s="59">
        <v>1</v>
      </c>
      <c r="CZ21" s="59"/>
      <c r="DA21" s="59">
        <v>1</v>
      </c>
      <c r="DB21" s="59"/>
      <c r="DC21" s="59"/>
      <c r="DD21" s="59"/>
      <c r="DE21" s="59">
        <v>1</v>
      </c>
      <c r="DF21" s="59"/>
      <c r="DG21" s="59">
        <v>1</v>
      </c>
      <c r="DH21" s="59"/>
      <c r="DI21" s="59"/>
      <c r="DJ21" s="59"/>
      <c r="DK21" s="59">
        <v>1</v>
      </c>
      <c r="DL21" s="59"/>
      <c r="DM21" s="59"/>
      <c r="DN21" s="59">
        <v>1</v>
      </c>
      <c r="DO21" s="59"/>
      <c r="DP21" s="59">
        <v>1</v>
      </c>
      <c r="DQ21" s="59"/>
      <c r="DR21" s="59"/>
      <c r="DS21" s="59">
        <v>1</v>
      </c>
      <c r="DT21" s="59"/>
      <c r="DU21" s="59"/>
      <c r="DV21" s="59">
        <v>1</v>
      </c>
      <c r="DW21" s="59"/>
      <c r="DX21" s="59"/>
      <c r="DY21" s="59">
        <v>1</v>
      </c>
      <c r="DZ21" s="59"/>
      <c r="EA21" s="59"/>
      <c r="EB21" s="59">
        <v>1</v>
      </c>
      <c r="EC21" s="59"/>
      <c r="ED21" s="59"/>
      <c r="EE21" s="59">
        <v>1</v>
      </c>
      <c r="EF21" s="59"/>
      <c r="EG21" s="59"/>
      <c r="EH21" s="59">
        <v>1</v>
      </c>
      <c r="EI21" s="59"/>
      <c r="EJ21" s="59"/>
      <c r="EK21" s="59"/>
      <c r="EL21" s="59">
        <v>1</v>
      </c>
      <c r="EM21" s="59"/>
      <c r="EN21" s="59"/>
      <c r="EO21" s="59">
        <v>1</v>
      </c>
      <c r="EP21" s="59"/>
      <c r="EQ21" s="59">
        <v>1</v>
      </c>
      <c r="ER21" s="59"/>
      <c r="ES21" s="59"/>
      <c r="ET21" s="59">
        <v>1</v>
      </c>
      <c r="EU21" s="59"/>
      <c r="EV21" s="59"/>
      <c r="EW21" s="59"/>
      <c r="EX21" s="59">
        <v>1</v>
      </c>
      <c r="EY21" s="59"/>
      <c r="EZ21" s="59">
        <v>1</v>
      </c>
      <c r="FA21" s="59"/>
      <c r="FB21" s="59"/>
      <c r="FC21" s="59">
        <v>1</v>
      </c>
      <c r="FD21" s="59"/>
      <c r="FE21" s="59"/>
      <c r="FF21" s="59"/>
      <c r="FG21" s="59">
        <v>1</v>
      </c>
      <c r="FH21" s="84"/>
      <c r="FI21" s="59">
        <v>1</v>
      </c>
      <c r="FJ21" s="59"/>
      <c r="FK21" s="59"/>
      <c r="FL21" s="59"/>
      <c r="FM21" s="59">
        <v>1</v>
      </c>
      <c r="FN21" s="59"/>
      <c r="FO21" s="59"/>
      <c r="FP21" s="59">
        <v>1</v>
      </c>
      <c r="FQ21" s="59"/>
      <c r="FR21" s="59"/>
      <c r="FS21" s="59">
        <v>1</v>
      </c>
      <c r="FT21" s="59"/>
      <c r="FU21" s="59">
        <v>1</v>
      </c>
      <c r="FV21" s="59"/>
      <c r="FW21" s="59"/>
      <c r="FX21" s="59"/>
      <c r="FY21" s="59">
        <v>1</v>
      </c>
      <c r="FZ21" s="59"/>
      <c r="GA21" s="59">
        <v>1</v>
      </c>
      <c r="GB21" s="59"/>
      <c r="GC21" s="59"/>
      <c r="GD21" s="59">
        <v>1</v>
      </c>
      <c r="GE21" s="59"/>
      <c r="GF21" s="59"/>
      <c r="GG21" s="59">
        <v>1</v>
      </c>
      <c r="GH21" s="59"/>
      <c r="GI21" s="59"/>
      <c r="GJ21" s="59">
        <v>1</v>
      </c>
      <c r="GK21" s="59"/>
      <c r="GL21" s="59"/>
      <c r="GM21" s="59">
        <v>1</v>
      </c>
      <c r="GN21" s="59"/>
      <c r="GO21" s="59"/>
      <c r="GP21" s="59">
        <v>1</v>
      </c>
      <c r="GQ21" s="59"/>
      <c r="GR21" s="59"/>
      <c r="GS21" s="59">
        <v>1</v>
      </c>
      <c r="GT21" s="59"/>
      <c r="GU21" s="59"/>
      <c r="GV21" s="59">
        <v>1</v>
      </c>
      <c r="GW21" s="59"/>
      <c r="GX21" s="59"/>
      <c r="GY21" s="59">
        <v>1</v>
      </c>
      <c r="GZ21" s="59"/>
      <c r="HA21" s="59"/>
      <c r="HB21" s="59"/>
      <c r="HC21" s="59">
        <v>1</v>
      </c>
      <c r="HD21" s="59"/>
      <c r="HE21" s="59"/>
      <c r="HF21" s="59">
        <v>1</v>
      </c>
      <c r="HG21" s="59"/>
      <c r="HH21" s="59"/>
      <c r="HI21" s="59">
        <v>1</v>
      </c>
      <c r="HJ21" s="59"/>
      <c r="HK21" s="59"/>
      <c r="HL21" s="59">
        <v>1</v>
      </c>
      <c r="HM21" s="59"/>
      <c r="HN21" s="59"/>
      <c r="HO21" s="59">
        <v>1</v>
      </c>
      <c r="HP21" s="59"/>
      <c r="HQ21" s="59">
        <v>1</v>
      </c>
      <c r="HR21" s="59"/>
      <c r="HS21" s="59"/>
      <c r="HT21" s="59"/>
      <c r="HU21" s="59">
        <v>1</v>
      </c>
      <c r="HV21" s="59"/>
      <c r="HW21" s="59">
        <v>1</v>
      </c>
      <c r="HX21" s="59"/>
      <c r="HY21" s="59"/>
      <c r="HZ21" s="59">
        <v>1</v>
      </c>
      <c r="IA21" s="59"/>
      <c r="IB21" s="59"/>
      <c r="IC21" s="59"/>
      <c r="ID21" s="59">
        <v>1</v>
      </c>
      <c r="IE21" s="59"/>
      <c r="IF21" s="59"/>
      <c r="IG21" s="59">
        <v>1</v>
      </c>
      <c r="IH21" s="59"/>
      <c r="II21" s="59">
        <v>1</v>
      </c>
      <c r="IJ21" s="59"/>
      <c r="IK21" s="59"/>
      <c r="IL21" s="59"/>
      <c r="IM21" s="59">
        <v>1</v>
      </c>
      <c r="IN21" s="59"/>
      <c r="IO21" s="59"/>
      <c r="IP21" s="59">
        <v>1</v>
      </c>
      <c r="IQ21" s="59"/>
      <c r="IR21" s="59">
        <v>1</v>
      </c>
      <c r="IS21" s="59"/>
      <c r="IT21" s="59"/>
      <c r="IU21" s="59"/>
      <c r="IV21" s="59">
        <v>1</v>
      </c>
      <c r="IW21" s="59"/>
      <c r="IX21" s="59"/>
      <c r="IY21" s="59">
        <v>1</v>
      </c>
      <c r="IZ21" s="59"/>
      <c r="JA21" s="59">
        <v>1</v>
      </c>
      <c r="JB21" s="59"/>
      <c r="JC21" s="59"/>
      <c r="JD21" s="59"/>
      <c r="JE21" s="59">
        <v>1</v>
      </c>
      <c r="JF21" s="59"/>
      <c r="JG21" s="59"/>
      <c r="JH21" s="59">
        <v>1</v>
      </c>
      <c r="JI21" s="59"/>
      <c r="JJ21" s="59">
        <v>1</v>
      </c>
      <c r="JK21" s="59"/>
      <c r="JL21" s="59"/>
      <c r="JM21" s="59"/>
      <c r="JN21" s="59">
        <v>1</v>
      </c>
      <c r="JO21" s="59"/>
      <c r="JP21" s="59">
        <v>1</v>
      </c>
      <c r="JQ21" s="59"/>
      <c r="JR21" s="59"/>
      <c r="JS21" s="59">
        <v>1</v>
      </c>
      <c r="JT21" s="59"/>
      <c r="JU21" s="59"/>
      <c r="JV21" s="59"/>
      <c r="JW21" s="59">
        <v>1</v>
      </c>
      <c r="JX21" s="59"/>
      <c r="JY21" s="59"/>
      <c r="JZ21" s="59">
        <v>1</v>
      </c>
      <c r="KA21" s="59"/>
      <c r="KB21" s="59"/>
      <c r="KC21" s="59">
        <v>1</v>
      </c>
      <c r="KD21" s="59"/>
      <c r="KE21" s="59">
        <v>1</v>
      </c>
      <c r="KF21" s="59"/>
      <c r="KG21" s="59"/>
      <c r="KH21" s="81">
        <v>1</v>
      </c>
      <c r="KI21" s="59"/>
      <c r="KJ21" s="59"/>
      <c r="KK21" s="59">
        <v>1</v>
      </c>
      <c r="KL21" s="59"/>
      <c r="KM21" s="59"/>
      <c r="KN21" s="59">
        <v>1</v>
      </c>
      <c r="KO21" s="59"/>
      <c r="KP21" s="59"/>
      <c r="KQ21" s="59">
        <v>1</v>
      </c>
      <c r="KR21" s="59"/>
      <c r="KS21" s="59"/>
      <c r="KT21" s="59">
        <v>1</v>
      </c>
      <c r="KU21" s="59"/>
      <c r="KV21" s="59"/>
      <c r="KW21" s="59">
        <v>1</v>
      </c>
      <c r="KX21" s="59"/>
      <c r="KY21" s="59"/>
      <c r="KZ21" s="59">
        <v>1</v>
      </c>
      <c r="LA21" s="59"/>
      <c r="LB21" s="59"/>
      <c r="LC21" s="59">
        <v>1</v>
      </c>
      <c r="LD21" s="59"/>
      <c r="LE21" s="59"/>
      <c r="LF21" s="59"/>
      <c r="LG21" s="59">
        <v>1</v>
      </c>
      <c r="LH21" s="59"/>
      <c r="LI21" s="59">
        <v>1</v>
      </c>
      <c r="LJ21" s="59"/>
      <c r="LK21" s="59"/>
      <c r="LL21" s="59">
        <v>1</v>
      </c>
      <c r="LM21" s="59"/>
      <c r="LN21" s="59"/>
      <c r="LO21" s="59">
        <v>1</v>
      </c>
      <c r="LP21" s="59"/>
      <c r="LQ21" s="59"/>
      <c r="LR21" s="59">
        <v>1</v>
      </c>
      <c r="LS21" s="59"/>
      <c r="LT21" s="59"/>
      <c r="LU21" s="59">
        <v>1</v>
      </c>
      <c r="LV21" s="59"/>
      <c r="LW21" s="59"/>
      <c r="LX21" s="59">
        <v>1</v>
      </c>
      <c r="LY21" s="59"/>
      <c r="LZ21" s="59"/>
      <c r="MA21" s="59">
        <v>1</v>
      </c>
      <c r="MB21" s="59"/>
      <c r="MC21" s="59"/>
      <c r="MD21" s="59">
        <v>1</v>
      </c>
      <c r="ME21" s="59"/>
      <c r="MF21" s="59"/>
      <c r="MG21" s="59">
        <v>1</v>
      </c>
      <c r="MH21" s="59"/>
      <c r="MI21" s="59"/>
      <c r="MJ21" s="59">
        <v>1</v>
      </c>
      <c r="MK21" s="59"/>
      <c r="ML21" s="59"/>
      <c r="MM21" s="59">
        <v>1</v>
      </c>
      <c r="MN21" s="59"/>
      <c r="MO21" s="59"/>
      <c r="MP21" s="59">
        <v>1</v>
      </c>
      <c r="MQ21" s="59"/>
      <c r="MR21" s="59"/>
      <c r="MS21" s="59"/>
      <c r="MT21" s="59">
        <v>1</v>
      </c>
      <c r="MU21" s="59"/>
      <c r="MV21" s="59">
        <v>1</v>
      </c>
      <c r="MW21" s="59"/>
      <c r="MX21" s="59"/>
      <c r="MY21" s="59">
        <v>1</v>
      </c>
      <c r="MZ21" s="59"/>
      <c r="NA21" s="59"/>
      <c r="NB21" s="59">
        <v>1</v>
      </c>
      <c r="NC21" s="59"/>
      <c r="ND21" s="59"/>
      <c r="NE21" s="59">
        <v>1</v>
      </c>
      <c r="NF21" s="59"/>
      <c r="NG21" s="59"/>
      <c r="NH21" s="59">
        <v>1</v>
      </c>
      <c r="NI21" s="59"/>
      <c r="NJ21" s="59"/>
      <c r="NK21" s="59">
        <v>1</v>
      </c>
      <c r="NL21" s="59"/>
      <c r="NM21" s="59"/>
      <c r="NN21" s="59">
        <v>1</v>
      </c>
      <c r="NO21" s="59"/>
      <c r="NP21" s="59"/>
      <c r="NQ21" s="59">
        <v>1</v>
      </c>
      <c r="NR21" s="59"/>
      <c r="NS21" s="59"/>
      <c r="NT21" s="59">
        <v>1</v>
      </c>
      <c r="NU21" s="59"/>
      <c r="NV21" s="59"/>
      <c r="NW21" s="59">
        <v>1</v>
      </c>
      <c r="NX21" s="59"/>
      <c r="NY21" s="59"/>
      <c r="NZ21" s="59">
        <v>1</v>
      </c>
      <c r="OA21" s="59"/>
      <c r="OB21" s="59"/>
      <c r="OC21" s="59">
        <v>1</v>
      </c>
      <c r="OD21" s="59"/>
      <c r="OE21" s="59"/>
      <c r="OF21" s="59">
        <v>1</v>
      </c>
      <c r="OG21" s="59"/>
      <c r="OH21" s="59"/>
      <c r="OI21" s="59">
        <v>1</v>
      </c>
      <c r="OJ21" s="59"/>
      <c r="OK21" s="59"/>
      <c r="OL21" s="59">
        <v>1</v>
      </c>
      <c r="OM21" s="59"/>
      <c r="ON21" s="59"/>
      <c r="OO21" s="59">
        <v>1</v>
      </c>
      <c r="OP21" s="59"/>
      <c r="OQ21" s="59"/>
      <c r="OR21" s="59">
        <v>1</v>
      </c>
      <c r="OS21" s="59"/>
      <c r="OT21" s="59"/>
      <c r="OU21" s="59">
        <v>1</v>
      </c>
      <c r="OV21" s="59"/>
      <c r="OW21" s="59"/>
      <c r="OX21" s="59">
        <v>1</v>
      </c>
      <c r="OY21" s="59"/>
      <c r="OZ21" s="59"/>
      <c r="PA21" s="59">
        <v>1</v>
      </c>
      <c r="PB21" s="59"/>
      <c r="PC21" s="59"/>
      <c r="PD21" s="59">
        <v>1</v>
      </c>
      <c r="PE21" s="59"/>
      <c r="PF21" s="59"/>
      <c r="PG21" s="59">
        <v>1</v>
      </c>
      <c r="PH21" s="59"/>
      <c r="PI21" s="59"/>
      <c r="PJ21" s="59"/>
      <c r="PK21" s="59">
        <v>1</v>
      </c>
      <c r="PL21" s="59"/>
      <c r="PM21" s="59">
        <v>1</v>
      </c>
      <c r="PN21" s="59"/>
      <c r="PO21" s="59"/>
      <c r="PP21" s="59">
        <v>1</v>
      </c>
      <c r="PQ21" s="59"/>
      <c r="PR21" s="59"/>
      <c r="PS21" s="59">
        <v>1</v>
      </c>
      <c r="PT21" s="59"/>
      <c r="PU21" s="59"/>
      <c r="PV21" s="59">
        <v>1</v>
      </c>
      <c r="PW21" s="59"/>
      <c r="PX21" s="59"/>
      <c r="PY21" s="59">
        <v>1</v>
      </c>
      <c r="PZ21" s="59"/>
      <c r="QA21" s="59"/>
      <c r="QB21" s="59">
        <v>1</v>
      </c>
      <c r="QC21" s="59"/>
      <c r="QD21" s="59"/>
      <c r="QE21" s="59">
        <v>1</v>
      </c>
      <c r="QF21" s="59"/>
      <c r="QG21" s="59"/>
      <c r="QH21" s="59">
        <v>1</v>
      </c>
      <c r="QI21" s="59"/>
      <c r="QJ21" s="59"/>
      <c r="QK21" s="59">
        <v>1</v>
      </c>
      <c r="QL21" s="59"/>
      <c r="QM21" s="59"/>
      <c r="QN21" s="59">
        <v>1</v>
      </c>
      <c r="QO21" s="59"/>
      <c r="QP21" s="59"/>
      <c r="QQ21" s="59">
        <v>1</v>
      </c>
      <c r="QR21" s="59"/>
      <c r="QS21" s="59"/>
      <c r="QT21" s="59">
        <v>1</v>
      </c>
      <c r="QU21" s="59"/>
      <c r="QV21" s="59"/>
      <c r="QW21" s="59">
        <v>1</v>
      </c>
      <c r="QX21" s="59"/>
      <c r="QY21" s="59"/>
      <c r="QZ21" s="59">
        <v>1</v>
      </c>
      <c r="RA21" s="59"/>
      <c r="RB21" s="59"/>
      <c r="RC21" s="59">
        <v>1</v>
      </c>
      <c r="RD21" s="59"/>
      <c r="RE21" s="59"/>
      <c r="RF21" s="59">
        <v>1</v>
      </c>
      <c r="RG21" s="59"/>
      <c r="RH21" s="59"/>
      <c r="RI21" s="59">
        <v>1</v>
      </c>
      <c r="RJ21" s="59"/>
      <c r="RK21" s="59"/>
      <c r="RL21" s="59">
        <v>1</v>
      </c>
      <c r="RM21" s="59"/>
      <c r="RN21" s="59"/>
      <c r="RO21" s="59">
        <v>1</v>
      </c>
      <c r="RP21" s="59"/>
      <c r="RQ21" s="59"/>
      <c r="RR21" s="59">
        <v>1</v>
      </c>
      <c r="RS21" s="59"/>
      <c r="RT21" s="59"/>
      <c r="RU21" s="59">
        <v>1</v>
      </c>
      <c r="RV21" s="59"/>
      <c r="RW21" s="59"/>
      <c r="RX21" s="59">
        <v>1</v>
      </c>
      <c r="RY21" s="59"/>
      <c r="RZ21" s="59"/>
      <c r="SA21" s="59">
        <v>1</v>
      </c>
      <c r="SB21" s="59"/>
      <c r="SC21" s="59"/>
      <c r="SD21" s="59">
        <v>1</v>
      </c>
      <c r="SE21" s="59"/>
      <c r="SF21" s="59"/>
      <c r="SG21" s="59">
        <v>1</v>
      </c>
      <c r="SH21" s="59"/>
      <c r="SI21" s="59"/>
      <c r="SJ21" s="59">
        <v>1</v>
      </c>
      <c r="SK21" s="59"/>
      <c r="SL21" s="59"/>
      <c r="SM21" s="59">
        <v>1</v>
      </c>
      <c r="SN21" s="59"/>
      <c r="SO21" s="59"/>
      <c r="SP21" s="59">
        <v>1</v>
      </c>
      <c r="SQ21" s="59"/>
      <c r="SR21" s="59"/>
      <c r="SS21" s="59">
        <v>1</v>
      </c>
      <c r="ST21" s="59"/>
      <c r="SU21" s="59"/>
      <c r="SV21" s="59">
        <v>1</v>
      </c>
      <c r="SW21" s="59"/>
      <c r="SX21" s="59"/>
      <c r="SY21" s="59">
        <v>1</v>
      </c>
      <c r="SZ21" s="59"/>
      <c r="TA21" s="59"/>
      <c r="TB21" s="59">
        <v>1</v>
      </c>
      <c r="TC21" s="59"/>
      <c r="TD21" s="59"/>
      <c r="TE21" s="59">
        <v>1</v>
      </c>
      <c r="TF21" s="59"/>
      <c r="TG21" s="59"/>
      <c r="TH21" s="85">
        <v>1</v>
      </c>
      <c r="TI21" s="59"/>
      <c r="TJ21" s="59"/>
      <c r="TK21" s="59">
        <v>1</v>
      </c>
      <c r="TL21" s="59"/>
      <c r="TM21" s="59"/>
      <c r="TN21" s="59">
        <v>1</v>
      </c>
      <c r="TO21" s="59"/>
      <c r="TP21" s="59"/>
      <c r="TQ21" s="59">
        <v>1</v>
      </c>
      <c r="TR21" s="59"/>
      <c r="TS21" s="59"/>
      <c r="TT21" s="59">
        <v>1</v>
      </c>
      <c r="TU21" s="59"/>
      <c r="TV21" s="59"/>
      <c r="TW21" s="59"/>
      <c r="TX21" s="59">
        <v>1</v>
      </c>
      <c r="TY21" s="59"/>
      <c r="TZ21" s="59">
        <v>1</v>
      </c>
      <c r="UA21" s="59"/>
      <c r="UB21" s="59"/>
      <c r="UC21" s="59">
        <v>1</v>
      </c>
      <c r="UD21" s="59"/>
      <c r="UE21" s="59"/>
      <c r="UF21" s="59">
        <v>1</v>
      </c>
      <c r="UG21" s="59"/>
      <c r="UH21" s="59"/>
      <c r="UI21" s="59">
        <v>1</v>
      </c>
      <c r="UJ21" s="59"/>
      <c r="UK21" s="59"/>
      <c r="UL21" s="59"/>
      <c r="UM21" s="59">
        <v>1</v>
      </c>
      <c r="UN21" s="59"/>
      <c r="UO21" s="59">
        <v>1</v>
      </c>
      <c r="UP21" s="59"/>
      <c r="UQ21" s="59"/>
      <c r="UR21" s="59">
        <v>1</v>
      </c>
      <c r="US21" s="59"/>
      <c r="UT21" s="59"/>
      <c r="UU21" s="59">
        <v>1</v>
      </c>
      <c r="UV21" s="59"/>
      <c r="UW21" s="59"/>
      <c r="UX21" s="59">
        <v>1</v>
      </c>
      <c r="UY21" s="59"/>
      <c r="UZ21" s="59"/>
      <c r="VA21" s="59">
        <v>1</v>
      </c>
      <c r="VB21" s="59"/>
      <c r="VC21" s="59"/>
      <c r="VD21" s="59">
        <v>1</v>
      </c>
      <c r="VE21" s="59"/>
      <c r="VF21" s="59"/>
      <c r="VG21" s="59">
        <v>1</v>
      </c>
      <c r="VH21" s="59"/>
      <c r="VI21" s="59"/>
      <c r="VJ21" s="59">
        <v>1</v>
      </c>
      <c r="VK21" s="59"/>
      <c r="VL21" s="84"/>
      <c r="VM21" s="59">
        <v>1</v>
      </c>
      <c r="VN21" s="59"/>
      <c r="VO21" s="59"/>
      <c r="VP21" s="59">
        <v>1</v>
      </c>
      <c r="VQ21" s="59"/>
      <c r="VR21" s="59"/>
      <c r="VS21" s="59">
        <v>1</v>
      </c>
      <c r="VT21" s="59"/>
      <c r="VU21" s="84"/>
      <c r="VV21" s="59">
        <v>1</v>
      </c>
      <c r="VW21" s="59"/>
      <c r="VX21" s="84"/>
      <c r="VY21" s="59">
        <v>1</v>
      </c>
      <c r="VZ21" s="59"/>
      <c r="WA21" s="59"/>
      <c r="WB21" s="59">
        <v>1</v>
      </c>
      <c r="WC21" s="59"/>
      <c r="WD21" s="59"/>
      <c r="WE21" s="59">
        <v>1</v>
      </c>
      <c r="WF21" s="59"/>
      <c r="WG21" s="59"/>
      <c r="WH21" s="59">
        <v>1</v>
      </c>
      <c r="WI21" s="59"/>
      <c r="WJ21" s="59"/>
      <c r="WK21" s="59">
        <v>1</v>
      </c>
      <c r="WL21" s="59"/>
      <c r="WM21" s="59"/>
      <c r="WN21" s="59">
        <v>1</v>
      </c>
      <c r="WO21" s="59"/>
      <c r="WP21" s="59"/>
      <c r="WQ21" s="59">
        <v>1</v>
      </c>
      <c r="WR21" s="59"/>
      <c r="WS21" s="59"/>
      <c r="WT21" s="59">
        <v>1</v>
      </c>
      <c r="WU21" s="59"/>
      <c r="WV21" s="59"/>
      <c r="WW21" s="59">
        <v>1</v>
      </c>
      <c r="WX21" s="59"/>
      <c r="WY21" s="59"/>
      <c r="WZ21" s="59">
        <v>1</v>
      </c>
      <c r="XA21" s="59"/>
      <c r="XB21" s="59"/>
      <c r="XC21" s="59">
        <v>1</v>
      </c>
      <c r="XD21" s="59"/>
      <c r="XE21" s="59"/>
      <c r="XF21" s="59">
        <v>1</v>
      </c>
      <c r="XG21" s="59"/>
      <c r="XH21" s="59"/>
      <c r="XI21" s="59">
        <v>1</v>
      </c>
      <c r="XJ21" s="59"/>
      <c r="XK21" s="59"/>
      <c r="XL21" s="59">
        <v>1</v>
      </c>
      <c r="XM21" s="59"/>
      <c r="XN21" s="59"/>
      <c r="XO21" s="59">
        <v>1</v>
      </c>
      <c r="XP21" s="59"/>
      <c r="XQ21" s="59"/>
      <c r="XR21" s="59">
        <v>1</v>
      </c>
      <c r="XS21" s="59"/>
      <c r="XT21" s="59"/>
      <c r="XU21" s="59">
        <v>1</v>
      </c>
      <c r="XV21" s="59"/>
      <c r="XW21" s="59"/>
      <c r="XX21" s="59">
        <v>1</v>
      </c>
      <c r="XY21" s="59"/>
      <c r="XZ21" s="84"/>
      <c r="YA21" s="59">
        <v>1</v>
      </c>
      <c r="YB21" s="59"/>
      <c r="YC21" s="59"/>
      <c r="YD21" s="59">
        <v>1</v>
      </c>
      <c r="YE21" s="59"/>
      <c r="YF21" s="59"/>
      <c r="YG21" s="59">
        <v>1</v>
      </c>
      <c r="YH21" s="59"/>
      <c r="YI21" s="59"/>
      <c r="YJ21" s="59">
        <v>1</v>
      </c>
      <c r="YK21" s="59"/>
      <c r="YL21" s="59"/>
      <c r="YM21" s="59">
        <v>1</v>
      </c>
      <c r="YN21" s="59"/>
      <c r="YO21" s="59"/>
      <c r="YP21" s="59">
        <v>1</v>
      </c>
      <c r="YQ21" s="59"/>
      <c r="YR21" s="59"/>
      <c r="YS21" s="59">
        <v>1</v>
      </c>
      <c r="YT21" s="59"/>
      <c r="YU21" s="59"/>
      <c r="YV21" s="59">
        <v>1</v>
      </c>
      <c r="YW21" s="59"/>
      <c r="YX21" s="59"/>
      <c r="YY21" s="59">
        <v>1</v>
      </c>
      <c r="YZ21" s="59"/>
      <c r="ZA21" s="59"/>
      <c r="ZB21" s="59">
        <v>1</v>
      </c>
      <c r="ZC21" s="59"/>
      <c r="ZD21" s="59"/>
      <c r="ZE21" s="59">
        <v>1</v>
      </c>
      <c r="ZF21" s="59"/>
      <c r="ZG21" s="59"/>
      <c r="ZH21" s="59">
        <v>1</v>
      </c>
      <c r="ZI21" s="59"/>
      <c r="ZJ21" s="59"/>
      <c r="ZK21" s="59">
        <v>1</v>
      </c>
      <c r="ZL21" s="59"/>
      <c r="ZM21" s="59"/>
      <c r="ZN21" s="59">
        <v>1</v>
      </c>
      <c r="ZO21" s="59"/>
      <c r="ZP21" s="59"/>
      <c r="ZQ21" s="60"/>
      <c r="ZR21" s="60"/>
      <c r="ZS21" s="60"/>
      <c r="ZT21" s="60"/>
      <c r="ZU21" s="60"/>
    </row>
    <row r="22" spans="1:697" ht="15.6" x14ac:dyDescent="0.3">
      <c r="A22" s="3">
        <v>10</v>
      </c>
      <c r="B22" s="68" t="s">
        <v>2383</v>
      </c>
      <c r="C22" s="69">
        <v>1</v>
      </c>
      <c r="D22" s="69"/>
      <c r="E22" s="69"/>
      <c r="F22" s="69">
        <v>1</v>
      </c>
      <c r="G22" s="69"/>
      <c r="H22" s="69"/>
      <c r="I22" s="69">
        <v>1</v>
      </c>
      <c r="J22" s="69"/>
      <c r="K22" s="69"/>
      <c r="L22" s="69">
        <v>1</v>
      </c>
      <c r="M22" s="69"/>
      <c r="N22" s="69"/>
      <c r="O22" s="69">
        <v>1</v>
      </c>
      <c r="P22" s="69"/>
      <c r="Q22" s="69"/>
      <c r="R22" s="69">
        <v>1</v>
      </c>
      <c r="S22" s="69"/>
      <c r="T22" s="69"/>
      <c r="U22" s="69">
        <v>1</v>
      </c>
      <c r="V22" s="69"/>
      <c r="W22" s="69"/>
      <c r="X22" s="69">
        <v>1</v>
      </c>
      <c r="Y22" s="69"/>
      <c r="Z22" s="69"/>
      <c r="AA22" s="69">
        <v>1</v>
      </c>
      <c r="AB22" s="69"/>
      <c r="AC22" s="69"/>
      <c r="AD22" s="69">
        <v>1</v>
      </c>
      <c r="AE22" s="69"/>
      <c r="AF22" s="69"/>
      <c r="AG22" s="69">
        <v>1</v>
      </c>
      <c r="AH22" s="69"/>
      <c r="AI22" s="82"/>
      <c r="AJ22" s="69">
        <v>1</v>
      </c>
      <c r="AK22" s="69"/>
      <c r="AL22" s="69"/>
      <c r="AM22" s="69">
        <v>1</v>
      </c>
      <c r="AN22" s="69"/>
      <c r="AO22" s="69"/>
      <c r="AP22" s="69">
        <v>1</v>
      </c>
      <c r="AQ22" s="69"/>
      <c r="AR22" s="69"/>
      <c r="AS22" s="69">
        <v>1</v>
      </c>
      <c r="AT22" s="69"/>
      <c r="AU22" s="69"/>
      <c r="AV22" s="69">
        <v>1</v>
      </c>
      <c r="AW22" s="69"/>
      <c r="AX22" s="69"/>
      <c r="AY22" s="69">
        <v>1</v>
      </c>
      <c r="AZ22" s="69"/>
      <c r="BA22" s="69"/>
      <c r="BB22" s="69">
        <v>1</v>
      </c>
      <c r="BC22" s="69"/>
      <c r="BD22" s="69"/>
      <c r="BE22" s="69">
        <v>1</v>
      </c>
      <c r="BF22" s="69"/>
      <c r="BG22" s="69"/>
      <c r="BH22" s="69">
        <v>1</v>
      </c>
      <c r="BI22" s="69"/>
      <c r="BJ22" s="69"/>
      <c r="BK22" s="69">
        <v>1</v>
      </c>
      <c r="BL22" s="69"/>
      <c r="BM22" s="69"/>
      <c r="BN22" s="69">
        <v>1</v>
      </c>
      <c r="BO22" s="69"/>
      <c r="BP22" s="69"/>
      <c r="BQ22" s="69">
        <v>1</v>
      </c>
      <c r="BR22" s="69"/>
      <c r="BS22" s="69"/>
      <c r="BT22" s="69">
        <v>1</v>
      </c>
      <c r="BU22" s="69"/>
      <c r="BV22" s="69"/>
      <c r="BW22" s="69">
        <v>1</v>
      </c>
      <c r="BX22" s="69"/>
      <c r="BY22" s="69"/>
      <c r="BZ22" s="69">
        <v>1</v>
      </c>
      <c r="CA22" s="69"/>
      <c r="CB22" s="69"/>
      <c r="CC22" s="59">
        <v>1</v>
      </c>
      <c r="CD22" s="59"/>
      <c r="CE22" s="59"/>
      <c r="CF22" s="59">
        <v>1</v>
      </c>
      <c r="CG22" s="69"/>
      <c r="CH22" s="69"/>
      <c r="CI22" s="69">
        <v>1</v>
      </c>
      <c r="CJ22" s="69"/>
      <c r="CK22" s="69"/>
      <c r="CL22" s="69">
        <v>1</v>
      </c>
      <c r="CM22" s="69"/>
      <c r="CN22" s="69"/>
      <c r="CO22" s="69">
        <v>1</v>
      </c>
      <c r="CP22" s="69"/>
      <c r="CQ22" s="69"/>
      <c r="CR22" s="69">
        <v>1</v>
      </c>
      <c r="CS22" s="69"/>
      <c r="CT22" s="69"/>
      <c r="CU22" s="69">
        <v>1</v>
      </c>
      <c r="CV22" s="69"/>
      <c r="CW22" s="69"/>
      <c r="CX22" s="69">
        <v>1</v>
      </c>
      <c r="CY22" s="69"/>
      <c r="CZ22" s="69"/>
      <c r="DA22" s="69">
        <v>1</v>
      </c>
      <c r="DB22" s="69"/>
      <c r="DC22" s="69"/>
      <c r="DD22" s="69">
        <v>1</v>
      </c>
      <c r="DE22" s="69"/>
      <c r="DF22" s="69"/>
      <c r="DG22" s="69">
        <v>1</v>
      </c>
      <c r="DH22" s="69"/>
      <c r="DI22" s="69"/>
      <c r="DJ22" s="69">
        <v>1</v>
      </c>
      <c r="DK22" s="69"/>
      <c r="DL22" s="69"/>
      <c r="DM22" s="69">
        <v>1</v>
      </c>
      <c r="DN22" s="69"/>
      <c r="DO22" s="69"/>
      <c r="DP22" s="69">
        <v>1</v>
      </c>
      <c r="DQ22" s="69"/>
      <c r="DR22" s="69"/>
      <c r="DS22" s="69">
        <v>1</v>
      </c>
      <c r="DT22" s="69"/>
      <c r="DU22" s="69"/>
      <c r="DV22" s="69">
        <v>1</v>
      </c>
      <c r="DW22" s="69"/>
      <c r="DX22" s="69"/>
      <c r="DY22" s="69">
        <v>1</v>
      </c>
      <c r="DZ22" s="69"/>
      <c r="EA22" s="69"/>
      <c r="EB22" s="69">
        <v>1</v>
      </c>
      <c r="EC22" s="69"/>
      <c r="ED22" s="69"/>
      <c r="EE22" s="69">
        <v>1</v>
      </c>
      <c r="EF22" s="69"/>
      <c r="EG22" s="69"/>
      <c r="EH22" s="69">
        <v>1</v>
      </c>
      <c r="EI22" s="69"/>
      <c r="EJ22" s="69"/>
      <c r="EK22" s="69">
        <v>1</v>
      </c>
      <c r="EL22" s="69"/>
      <c r="EM22" s="69"/>
      <c r="EN22" s="69">
        <v>1</v>
      </c>
      <c r="EO22" s="69"/>
      <c r="EP22" s="69"/>
      <c r="EQ22" s="69">
        <v>1</v>
      </c>
      <c r="ER22" s="69"/>
      <c r="ES22" s="69"/>
      <c r="ET22" s="69">
        <v>1</v>
      </c>
      <c r="EU22" s="69"/>
      <c r="EV22" s="69"/>
      <c r="EW22" s="69">
        <v>1</v>
      </c>
      <c r="EX22" s="69"/>
      <c r="EY22" s="69"/>
      <c r="EZ22" s="69">
        <v>1</v>
      </c>
      <c r="FA22" s="69"/>
      <c r="FB22" s="69"/>
      <c r="FC22" s="69">
        <v>1</v>
      </c>
      <c r="FD22" s="69"/>
      <c r="FE22" s="69"/>
      <c r="FF22" s="69">
        <v>1</v>
      </c>
      <c r="FG22" s="69"/>
      <c r="FH22" s="71"/>
      <c r="FI22" s="69">
        <v>1</v>
      </c>
      <c r="FJ22" s="69"/>
      <c r="FK22" s="69"/>
      <c r="FL22" s="69">
        <v>1</v>
      </c>
      <c r="FM22" s="69"/>
      <c r="FN22" s="69"/>
      <c r="FO22" s="69">
        <v>1</v>
      </c>
      <c r="FP22" s="69"/>
      <c r="FQ22" s="69"/>
      <c r="FR22" s="69">
        <v>1</v>
      </c>
      <c r="FS22" s="69"/>
      <c r="FT22" s="69"/>
      <c r="FU22" s="69">
        <v>1</v>
      </c>
      <c r="FV22" s="69"/>
      <c r="FW22" s="69"/>
      <c r="FX22" s="69">
        <v>1</v>
      </c>
      <c r="FY22" s="69"/>
      <c r="FZ22" s="69"/>
      <c r="GA22" s="69">
        <v>1</v>
      </c>
      <c r="GB22" s="69"/>
      <c r="GC22" s="69"/>
      <c r="GD22" s="69">
        <v>1</v>
      </c>
      <c r="GE22" s="69"/>
      <c r="GF22" s="69"/>
      <c r="GG22" s="69">
        <v>1</v>
      </c>
      <c r="GH22" s="69"/>
      <c r="GI22" s="69"/>
      <c r="GJ22" s="69">
        <v>1</v>
      </c>
      <c r="GK22" s="69"/>
      <c r="GL22" s="69"/>
      <c r="GM22" s="69">
        <v>1</v>
      </c>
      <c r="GN22" s="69"/>
      <c r="GO22" s="69"/>
      <c r="GP22" s="69">
        <v>1</v>
      </c>
      <c r="GQ22" s="69"/>
      <c r="GR22" s="69"/>
      <c r="GS22" s="69">
        <v>1</v>
      </c>
      <c r="GT22" s="69"/>
      <c r="GU22" s="69"/>
      <c r="GV22" s="69">
        <v>1</v>
      </c>
      <c r="GW22" s="69"/>
      <c r="GX22" s="69"/>
      <c r="GY22" s="69">
        <v>1</v>
      </c>
      <c r="GZ22" s="69"/>
      <c r="HA22" s="69"/>
      <c r="HB22" s="69">
        <v>1</v>
      </c>
      <c r="HC22" s="69"/>
      <c r="HD22" s="69"/>
      <c r="HE22" s="69">
        <v>1</v>
      </c>
      <c r="HF22" s="69"/>
      <c r="HG22" s="69"/>
      <c r="HH22" s="69"/>
      <c r="HI22" s="69">
        <v>1</v>
      </c>
      <c r="HJ22" s="69"/>
      <c r="HK22" s="69"/>
      <c r="HL22" s="69">
        <v>1</v>
      </c>
      <c r="HM22" s="69"/>
      <c r="HN22" s="69">
        <v>1</v>
      </c>
      <c r="HO22" s="69"/>
      <c r="HP22" s="69"/>
      <c r="HQ22" s="69">
        <v>1</v>
      </c>
      <c r="HR22" s="69"/>
      <c r="HS22" s="69"/>
      <c r="HT22" s="69"/>
      <c r="HU22" s="69">
        <v>1</v>
      </c>
      <c r="HV22" s="69"/>
      <c r="HW22" s="69">
        <v>1</v>
      </c>
      <c r="HX22" s="69"/>
      <c r="HY22" s="69"/>
      <c r="HZ22" s="69">
        <v>1</v>
      </c>
      <c r="IA22" s="69"/>
      <c r="IB22" s="69"/>
      <c r="IC22" s="69">
        <v>1</v>
      </c>
      <c r="ID22" s="69"/>
      <c r="IE22" s="69"/>
      <c r="IF22" s="69">
        <v>1</v>
      </c>
      <c r="IG22" s="69"/>
      <c r="IH22" s="69"/>
      <c r="II22" s="69">
        <v>1</v>
      </c>
      <c r="IJ22" s="69"/>
      <c r="IK22" s="69"/>
      <c r="IL22" s="69">
        <v>1</v>
      </c>
      <c r="IM22" s="69"/>
      <c r="IN22" s="69"/>
      <c r="IO22" s="69">
        <v>1</v>
      </c>
      <c r="IP22" s="69"/>
      <c r="IQ22" s="69"/>
      <c r="IR22" s="69">
        <v>1</v>
      </c>
      <c r="IS22" s="69"/>
      <c r="IT22" s="69"/>
      <c r="IU22" s="69">
        <v>1</v>
      </c>
      <c r="IV22" s="69"/>
      <c r="IW22" s="69"/>
      <c r="IX22" s="69">
        <v>1</v>
      </c>
      <c r="IY22" s="69"/>
      <c r="IZ22" s="69"/>
      <c r="JA22" s="69">
        <v>1</v>
      </c>
      <c r="JB22" s="69"/>
      <c r="JC22" s="69"/>
      <c r="JD22" s="69">
        <v>1</v>
      </c>
      <c r="JE22" s="69"/>
      <c r="JF22" s="69"/>
      <c r="JG22" s="69">
        <v>1</v>
      </c>
      <c r="JH22" s="69"/>
      <c r="JI22" s="69"/>
      <c r="JJ22" s="69">
        <v>1</v>
      </c>
      <c r="JK22" s="69"/>
      <c r="JL22" s="69"/>
      <c r="JM22" s="69">
        <v>1</v>
      </c>
      <c r="JN22" s="69"/>
      <c r="JO22" s="69"/>
      <c r="JP22" s="69">
        <v>1</v>
      </c>
      <c r="JQ22" s="69"/>
      <c r="JR22" s="69"/>
      <c r="JS22" s="69">
        <v>1</v>
      </c>
      <c r="JT22" s="69"/>
      <c r="JU22" s="69"/>
      <c r="JV22" s="69">
        <v>1</v>
      </c>
      <c r="JW22" s="69"/>
      <c r="JX22" s="69"/>
      <c r="JY22" s="69">
        <v>1</v>
      </c>
      <c r="JZ22" s="69"/>
      <c r="KA22" s="69"/>
      <c r="KB22" s="69">
        <v>1</v>
      </c>
      <c r="KC22" s="69"/>
      <c r="KD22" s="69"/>
      <c r="KE22" s="69">
        <v>1</v>
      </c>
      <c r="KF22" s="69"/>
      <c r="KG22" s="69"/>
      <c r="KH22" s="81">
        <v>1</v>
      </c>
      <c r="KI22" s="59"/>
      <c r="KJ22" s="59"/>
      <c r="KK22" s="59">
        <v>1</v>
      </c>
      <c r="KL22" s="59"/>
      <c r="KM22" s="59"/>
      <c r="KN22" s="59">
        <v>1</v>
      </c>
      <c r="KO22" s="59"/>
      <c r="KP22" s="59"/>
      <c r="KQ22" s="59">
        <v>1</v>
      </c>
      <c r="KR22" s="59"/>
      <c r="KS22" s="59"/>
      <c r="KT22" s="59">
        <v>1</v>
      </c>
      <c r="KU22" s="59"/>
      <c r="KV22" s="59"/>
      <c r="KW22" s="59">
        <v>1</v>
      </c>
      <c r="KX22" s="59"/>
      <c r="KY22" s="59"/>
      <c r="KZ22" s="59">
        <v>1</v>
      </c>
      <c r="LA22" s="59"/>
      <c r="LB22" s="59"/>
      <c r="LC22" s="59">
        <v>1</v>
      </c>
      <c r="LD22" s="59"/>
      <c r="LE22" s="59"/>
      <c r="LF22" s="59">
        <v>1</v>
      </c>
      <c r="LG22" s="59"/>
      <c r="LH22" s="59"/>
      <c r="LI22" s="59">
        <v>1</v>
      </c>
      <c r="LJ22" s="59"/>
      <c r="LK22" s="59"/>
      <c r="LL22" s="59">
        <v>1</v>
      </c>
      <c r="LM22" s="59"/>
      <c r="LN22" s="59"/>
      <c r="LO22" s="59">
        <v>1</v>
      </c>
      <c r="LP22" s="59"/>
      <c r="LQ22" s="59"/>
      <c r="LR22" s="59">
        <v>1</v>
      </c>
      <c r="LS22" s="59"/>
      <c r="LT22" s="59"/>
      <c r="LU22" s="59">
        <v>1</v>
      </c>
      <c r="LV22" s="59"/>
      <c r="LW22" s="59"/>
      <c r="LX22" s="59">
        <v>1</v>
      </c>
      <c r="LY22" s="59"/>
      <c r="LZ22" s="59"/>
      <c r="MA22" s="59">
        <v>1</v>
      </c>
      <c r="MB22" s="59"/>
      <c r="MC22" s="59"/>
      <c r="MD22" s="59">
        <v>1</v>
      </c>
      <c r="ME22" s="59"/>
      <c r="MF22" s="59"/>
      <c r="MG22" s="59">
        <v>1</v>
      </c>
      <c r="MH22" s="59"/>
      <c r="MI22" s="59"/>
      <c r="MJ22" s="59">
        <v>1</v>
      </c>
      <c r="MK22" s="59"/>
      <c r="ML22" s="59"/>
      <c r="MM22" s="59">
        <v>1</v>
      </c>
      <c r="MN22" s="59"/>
      <c r="MO22" s="59"/>
      <c r="MP22" s="59">
        <v>1</v>
      </c>
      <c r="MQ22" s="59"/>
      <c r="MR22" s="59"/>
      <c r="MS22" s="59">
        <v>1</v>
      </c>
      <c r="MT22" s="59"/>
      <c r="MU22" s="59"/>
      <c r="MV22" s="59">
        <v>1</v>
      </c>
      <c r="MW22" s="59"/>
      <c r="MX22" s="59"/>
      <c r="MY22" s="59">
        <v>1</v>
      </c>
      <c r="MZ22" s="59"/>
      <c r="NA22" s="59"/>
      <c r="NB22" s="59">
        <v>1</v>
      </c>
      <c r="NC22" s="59"/>
      <c r="ND22" s="59"/>
      <c r="NE22" s="59">
        <v>1</v>
      </c>
      <c r="NF22" s="59"/>
      <c r="NG22" s="59"/>
      <c r="NH22" s="59">
        <v>1</v>
      </c>
      <c r="NI22" s="59"/>
      <c r="NJ22" s="59"/>
      <c r="NK22" s="59">
        <v>1</v>
      </c>
      <c r="NL22" s="59"/>
      <c r="NM22" s="59"/>
      <c r="NN22" s="59">
        <v>1</v>
      </c>
      <c r="NO22" s="59"/>
      <c r="NP22" s="59"/>
      <c r="NQ22" s="59">
        <v>1</v>
      </c>
      <c r="NR22" s="59"/>
      <c r="NS22" s="59"/>
      <c r="NT22" s="59">
        <v>1</v>
      </c>
      <c r="NU22" s="59"/>
      <c r="NV22" s="59"/>
      <c r="NW22" s="59">
        <v>1</v>
      </c>
      <c r="NX22" s="59"/>
      <c r="NY22" s="59"/>
      <c r="NZ22" s="59">
        <v>1</v>
      </c>
      <c r="OA22" s="59"/>
      <c r="OB22" s="59"/>
      <c r="OC22" s="69">
        <v>1</v>
      </c>
      <c r="OD22" s="69"/>
      <c r="OE22" s="69"/>
      <c r="OF22" s="69">
        <v>1</v>
      </c>
      <c r="OG22" s="69"/>
      <c r="OH22" s="69"/>
      <c r="OI22" s="69">
        <v>1</v>
      </c>
      <c r="OJ22" s="69"/>
      <c r="OK22" s="69"/>
      <c r="OL22" s="69">
        <v>1</v>
      </c>
      <c r="OM22" s="69"/>
      <c r="ON22" s="69"/>
      <c r="OO22" s="69">
        <v>1</v>
      </c>
      <c r="OP22" s="69"/>
      <c r="OQ22" s="69"/>
      <c r="OR22" s="69">
        <v>1</v>
      </c>
      <c r="OS22" s="69"/>
      <c r="OT22" s="69"/>
      <c r="OU22" s="69">
        <v>1</v>
      </c>
      <c r="OV22" s="69"/>
      <c r="OW22" s="69"/>
      <c r="OX22" s="69">
        <v>1</v>
      </c>
      <c r="OY22" s="69"/>
      <c r="OZ22" s="69"/>
      <c r="PA22" s="69">
        <v>1</v>
      </c>
      <c r="PB22" s="69"/>
      <c r="PC22" s="69"/>
      <c r="PD22" s="69">
        <v>1</v>
      </c>
      <c r="PE22" s="69"/>
      <c r="PF22" s="69"/>
      <c r="PG22" s="69">
        <v>1</v>
      </c>
      <c r="PH22" s="69"/>
      <c r="PI22" s="69"/>
      <c r="PJ22" s="69"/>
      <c r="PK22" s="69">
        <v>1</v>
      </c>
      <c r="PL22" s="69"/>
      <c r="PM22" s="69">
        <v>1</v>
      </c>
      <c r="PN22" s="69"/>
      <c r="PO22" s="69"/>
      <c r="PP22" s="69">
        <v>1</v>
      </c>
      <c r="PQ22" s="69"/>
      <c r="PR22" s="69"/>
      <c r="PS22" s="69">
        <v>1</v>
      </c>
      <c r="PT22" s="69"/>
      <c r="PU22" s="69"/>
      <c r="PV22" s="69">
        <v>1</v>
      </c>
      <c r="PW22" s="69"/>
      <c r="PX22" s="69"/>
      <c r="PY22" s="69">
        <v>1</v>
      </c>
      <c r="PZ22" s="69"/>
      <c r="QA22" s="69"/>
      <c r="QB22" s="69">
        <v>1</v>
      </c>
      <c r="QC22" s="69"/>
      <c r="QD22" s="69"/>
      <c r="QE22" s="69">
        <v>1</v>
      </c>
      <c r="QF22" s="69"/>
      <c r="QG22" s="69"/>
      <c r="QH22" s="69">
        <v>1</v>
      </c>
      <c r="QI22" s="69"/>
      <c r="QJ22" s="69"/>
      <c r="QK22" s="69">
        <v>1</v>
      </c>
      <c r="QL22" s="69"/>
      <c r="QM22" s="69"/>
      <c r="QN22" s="69">
        <v>1</v>
      </c>
      <c r="QO22" s="69"/>
      <c r="QP22" s="69"/>
      <c r="QQ22" s="69">
        <v>1</v>
      </c>
      <c r="QR22" s="69"/>
      <c r="QS22" s="69"/>
      <c r="QT22" s="69">
        <v>1</v>
      </c>
      <c r="QU22" s="69"/>
      <c r="QV22" s="69"/>
      <c r="QW22" s="69">
        <v>1</v>
      </c>
      <c r="QX22" s="69"/>
      <c r="QY22" s="69"/>
      <c r="QZ22" s="69">
        <v>1</v>
      </c>
      <c r="RA22" s="69"/>
      <c r="RB22" s="69"/>
      <c r="RC22" s="69">
        <v>1</v>
      </c>
      <c r="RD22" s="69"/>
      <c r="RE22" s="69"/>
      <c r="RF22" s="69">
        <v>1</v>
      </c>
      <c r="RG22" s="69"/>
      <c r="RH22" s="69"/>
      <c r="RI22" s="69">
        <v>1</v>
      </c>
      <c r="RJ22" s="69"/>
      <c r="RK22" s="69"/>
      <c r="RL22" s="69">
        <v>1</v>
      </c>
      <c r="RM22" s="69"/>
      <c r="RN22" s="69"/>
      <c r="RO22" s="69">
        <v>1</v>
      </c>
      <c r="RP22" s="69"/>
      <c r="RQ22" s="69"/>
      <c r="RR22" s="69">
        <v>1</v>
      </c>
      <c r="RS22" s="69"/>
      <c r="RT22" s="69"/>
      <c r="RU22" s="69">
        <v>1</v>
      </c>
      <c r="RV22" s="69"/>
      <c r="RW22" s="69"/>
      <c r="RX22" s="69">
        <v>1</v>
      </c>
      <c r="RY22" s="69"/>
      <c r="RZ22" s="69"/>
      <c r="SA22" s="69">
        <v>1</v>
      </c>
      <c r="SB22" s="69"/>
      <c r="SC22" s="69"/>
      <c r="SD22" s="69">
        <v>1</v>
      </c>
      <c r="SE22" s="69"/>
      <c r="SF22" s="69"/>
      <c r="SG22" s="69">
        <v>1</v>
      </c>
      <c r="SH22" s="69"/>
      <c r="SI22" s="69"/>
      <c r="SJ22" s="69">
        <v>1</v>
      </c>
      <c r="SK22" s="69"/>
      <c r="SL22" s="69"/>
      <c r="SM22" s="69">
        <v>1</v>
      </c>
      <c r="SN22" s="69"/>
      <c r="SO22" s="69"/>
      <c r="SP22" s="69">
        <v>1</v>
      </c>
      <c r="SQ22" s="69"/>
      <c r="SR22" s="69"/>
      <c r="SS22" s="69">
        <v>1</v>
      </c>
      <c r="ST22" s="69"/>
      <c r="SU22" s="69"/>
      <c r="SV22" s="69">
        <v>1</v>
      </c>
      <c r="SW22" s="69"/>
      <c r="SX22" s="69"/>
      <c r="SY22" s="69">
        <v>1</v>
      </c>
      <c r="SZ22" s="69"/>
      <c r="TA22" s="69"/>
      <c r="TB22" s="69">
        <v>1</v>
      </c>
      <c r="TC22" s="69"/>
      <c r="TD22" s="69"/>
      <c r="TE22" s="69">
        <v>1</v>
      </c>
      <c r="TF22" s="69"/>
      <c r="TG22" s="69"/>
      <c r="TH22" s="69">
        <v>1</v>
      </c>
      <c r="TI22" s="69"/>
      <c r="TJ22" s="69"/>
      <c r="TK22" s="69">
        <v>1</v>
      </c>
      <c r="TL22" s="69"/>
      <c r="TM22" s="69"/>
      <c r="TN22" s="69">
        <v>1</v>
      </c>
      <c r="TO22" s="69"/>
      <c r="TP22" s="69"/>
      <c r="TQ22" s="69">
        <v>1</v>
      </c>
      <c r="TR22" s="69"/>
      <c r="TS22" s="69"/>
      <c r="TT22" s="69">
        <v>1</v>
      </c>
      <c r="TU22" s="69"/>
      <c r="TV22" s="69"/>
      <c r="TW22" s="69"/>
      <c r="TX22" s="69"/>
      <c r="TY22" s="69">
        <v>1</v>
      </c>
      <c r="TZ22" s="69">
        <v>1</v>
      </c>
      <c r="UA22" s="69"/>
      <c r="UB22" s="69"/>
      <c r="UC22" s="69">
        <v>1</v>
      </c>
      <c r="UD22" s="69"/>
      <c r="UE22" s="69"/>
      <c r="UF22" s="69">
        <v>1</v>
      </c>
      <c r="UG22" s="69"/>
      <c r="UH22" s="69"/>
      <c r="UI22" s="69">
        <v>1</v>
      </c>
      <c r="UJ22" s="69"/>
      <c r="UK22" s="69"/>
      <c r="UL22" s="69">
        <v>1</v>
      </c>
      <c r="UM22" s="69"/>
      <c r="UN22" s="69"/>
      <c r="UO22" s="69">
        <v>1</v>
      </c>
      <c r="UP22" s="69"/>
      <c r="UQ22" s="69"/>
      <c r="UR22" s="69">
        <v>1</v>
      </c>
      <c r="US22" s="69"/>
      <c r="UT22" s="69"/>
      <c r="UU22" s="69">
        <v>1</v>
      </c>
      <c r="UV22" s="69"/>
      <c r="UW22" s="69"/>
      <c r="UX22" s="69">
        <v>1</v>
      </c>
      <c r="UY22" s="69"/>
      <c r="UZ22" s="69"/>
      <c r="VA22" s="69">
        <v>1</v>
      </c>
      <c r="VB22" s="69"/>
      <c r="VC22" s="69"/>
      <c r="VD22" s="69">
        <v>1</v>
      </c>
      <c r="VE22" s="69"/>
      <c r="VF22" s="69"/>
      <c r="VG22" s="69">
        <v>1</v>
      </c>
      <c r="VH22" s="69"/>
      <c r="VI22" s="69"/>
      <c r="VJ22" s="69">
        <v>1</v>
      </c>
      <c r="VK22" s="69"/>
      <c r="VL22" s="71"/>
      <c r="VM22" s="69">
        <v>1</v>
      </c>
      <c r="VN22" s="69"/>
      <c r="VO22" s="69"/>
      <c r="VP22" s="69">
        <v>1</v>
      </c>
      <c r="VQ22" s="69"/>
      <c r="VR22" s="69"/>
      <c r="VS22" s="69">
        <v>1</v>
      </c>
      <c r="VT22" s="69"/>
      <c r="VU22" s="71"/>
      <c r="VV22" s="69">
        <v>1</v>
      </c>
      <c r="VW22" s="69"/>
      <c r="VX22" s="71"/>
      <c r="VY22" s="69">
        <v>1</v>
      </c>
      <c r="VZ22" s="69"/>
      <c r="WA22" s="69"/>
      <c r="WB22" s="69">
        <v>1</v>
      </c>
      <c r="WC22" s="69"/>
      <c r="WD22" s="69"/>
      <c r="WE22" s="69">
        <v>1</v>
      </c>
      <c r="WF22" s="69"/>
      <c r="WG22" s="69"/>
      <c r="WH22" s="69">
        <v>1</v>
      </c>
      <c r="WI22" s="69"/>
      <c r="WJ22" s="69"/>
      <c r="WK22" s="69">
        <v>1</v>
      </c>
      <c r="WL22" s="69"/>
      <c r="WM22" s="69"/>
      <c r="WN22" s="69">
        <v>1</v>
      </c>
      <c r="WO22" s="69"/>
      <c r="WP22" s="69"/>
      <c r="WQ22" s="69">
        <v>1</v>
      </c>
      <c r="WR22" s="69"/>
      <c r="WS22" s="69"/>
      <c r="WT22" s="69">
        <v>1</v>
      </c>
      <c r="WU22" s="69"/>
      <c r="WV22" s="69"/>
      <c r="WW22" s="69">
        <v>1</v>
      </c>
      <c r="WX22" s="69"/>
      <c r="WY22" s="69"/>
      <c r="WZ22" s="69">
        <v>1</v>
      </c>
      <c r="XA22" s="69"/>
      <c r="XB22" s="69"/>
      <c r="XC22" s="69">
        <v>1</v>
      </c>
      <c r="XD22" s="69"/>
      <c r="XE22" s="69"/>
      <c r="XF22" s="69">
        <v>1</v>
      </c>
      <c r="XG22" s="69"/>
      <c r="XH22" s="69"/>
      <c r="XI22" s="69">
        <v>1</v>
      </c>
      <c r="XJ22" s="69"/>
      <c r="XK22" s="69"/>
      <c r="XL22" s="69">
        <v>1</v>
      </c>
      <c r="XM22" s="69"/>
      <c r="XN22" s="69"/>
      <c r="XO22" s="69">
        <v>1</v>
      </c>
      <c r="XP22" s="69"/>
      <c r="XQ22" s="69"/>
      <c r="XR22" s="69">
        <v>1</v>
      </c>
      <c r="XS22" s="69"/>
      <c r="XT22" s="69"/>
      <c r="XU22" s="69">
        <v>1</v>
      </c>
      <c r="XV22" s="69"/>
      <c r="XW22" s="69"/>
      <c r="XX22" s="69">
        <v>1</v>
      </c>
      <c r="XY22" s="69"/>
      <c r="XZ22" s="71"/>
      <c r="YA22" s="69">
        <v>1</v>
      </c>
      <c r="YB22" s="69"/>
      <c r="YC22" s="69"/>
      <c r="YD22" s="69">
        <v>1</v>
      </c>
      <c r="YE22" s="69"/>
      <c r="YF22" s="69"/>
      <c r="YG22" s="69">
        <v>1</v>
      </c>
      <c r="YH22" s="69"/>
      <c r="YI22" s="69"/>
      <c r="YJ22" s="69">
        <v>1</v>
      </c>
      <c r="YK22" s="69"/>
      <c r="YL22" s="69"/>
      <c r="YM22" s="69">
        <v>1</v>
      </c>
      <c r="YN22" s="69"/>
      <c r="YO22" s="69"/>
      <c r="YP22" s="69">
        <v>1</v>
      </c>
      <c r="YQ22" s="69"/>
      <c r="YR22" s="69"/>
      <c r="YS22" s="69">
        <v>1</v>
      </c>
      <c r="YT22" s="69"/>
      <c r="YU22" s="69"/>
      <c r="YV22" s="69">
        <v>1</v>
      </c>
      <c r="YW22" s="69"/>
      <c r="YX22" s="69"/>
      <c r="YY22" s="69">
        <v>1</v>
      </c>
      <c r="YZ22" s="69"/>
      <c r="ZA22" s="69"/>
      <c r="ZB22" s="69">
        <v>1</v>
      </c>
      <c r="ZC22" s="69"/>
      <c r="ZD22" s="69"/>
      <c r="ZE22" s="69">
        <v>1</v>
      </c>
      <c r="ZF22" s="69"/>
      <c r="ZG22" s="69"/>
      <c r="ZH22" s="69">
        <v>1</v>
      </c>
      <c r="ZI22" s="69"/>
      <c r="ZJ22" s="69"/>
      <c r="ZK22" s="69">
        <v>1</v>
      </c>
      <c r="ZL22" s="69"/>
      <c r="ZM22" s="69"/>
      <c r="ZN22" s="69">
        <v>1</v>
      </c>
      <c r="ZO22" s="69"/>
      <c r="ZP22" s="69"/>
    </row>
    <row r="23" spans="1:697" ht="15.6" x14ac:dyDescent="0.3">
      <c r="A23" s="3">
        <v>11</v>
      </c>
      <c r="B23" s="68" t="s">
        <v>2371</v>
      </c>
      <c r="C23" s="69">
        <v>1</v>
      </c>
      <c r="D23" s="69"/>
      <c r="E23" s="69"/>
      <c r="F23" s="69">
        <v>1</v>
      </c>
      <c r="G23" s="69"/>
      <c r="H23" s="69"/>
      <c r="I23" s="69">
        <v>1</v>
      </c>
      <c r="J23" s="69"/>
      <c r="K23" s="69"/>
      <c r="L23" s="69">
        <v>1</v>
      </c>
      <c r="M23" s="69"/>
      <c r="N23" s="69"/>
      <c r="O23" s="69">
        <v>1</v>
      </c>
      <c r="P23" s="69"/>
      <c r="Q23" s="69"/>
      <c r="R23" s="69">
        <v>1</v>
      </c>
      <c r="S23" s="69"/>
      <c r="T23" s="69"/>
      <c r="U23" s="69">
        <v>1</v>
      </c>
      <c r="V23" s="69"/>
      <c r="W23" s="69"/>
      <c r="X23" s="69">
        <v>1</v>
      </c>
      <c r="Y23" s="69"/>
      <c r="Z23" s="69"/>
      <c r="AA23" s="69">
        <v>1</v>
      </c>
      <c r="AB23" s="69"/>
      <c r="AC23" s="69"/>
      <c r="AD23" s="69">
        <v>1</v>
      </c>
      <c r="AE23" s="69"/>
      <c r="AF23" s="69"/>
      <c r="AG23" s="69">
        <v>1</v>
      </c>
      <c r="AH23" s="69"/>
      <c r="AI23" s="82"/>
      <c r="AJ23" s="69">
        <v>1</v>
      </c>
      <c r="AK23" s="69"/>
      <c r="AL23" s="69"/>
      <c r="AM23" s="69">
        <v>1</v>
      </c>
      <c r="AN23" s="69"/>
      <c r="AO23" s="69"/>
      <c r="AP23" s="69">
        <v>1</v>
      </c>
      <c r="AQ23" s="69"/>
      <c r="AR23" s="69"/>
      <c r="AS23" s="69">
        <v>1</v>
      </c>
      <c r="AT23" s="69"/>
      <c r="AU23" s="69"/>
      <c r="AV23" s="69">
        <v>1</v>
      </c>
      <c r="AW23" s="69"/>
      <c r="AX23" s="69"/>
      <c r="AY23" s="69">
        <v>1</v>
      </c>
      <c r="AZ23" s="69"/>
      <c r="BA23" s="69"/>
      <c r="BB23" s="69">
        <v>1</v>
      </c>
      <c r="BC23" s="69"/>
      <c r="BD23" s="69"/>
      <c r="BE23" s="69">
        <v>1</v>
      </c>
      <c r="BF23" s="69"/>
      <c r="BG23" s="69"/>
      <c r="BH23" s="69">
        <v>1</v>
      </c>
      <c r="BI23" s="69"/>
      <c r="BJ23" s="69"/>
      <c r="BK23" s="69">
        <v>1</v>
      </c>
      <c r="BL23" s="69"/>
      <c r="BM23" s="69"/>
      <c r="BN23" s="69">
        <v>1</v>
      </c>
      <c r="BO23" s="69"/>
      <c r="BP23" s="69"/>
      <c r="BQ23" s="69">
        <v>1</v>
      </c>
      <c r="BR23" s="69"/>
      <c r="BS23" s="69"/>
      <c r="BT23" s="69">
        <v>1</v>
      </c>
      <c r="BU23" s="69"/>
      <c r="BV23" s="69"/>
      <c r="BW23" s="69">
        <v>1</v>
      </c>
      <c r="BX23" s="69"/>
      <c r="BY23" s="69"/>
      <c r="BZ23" s="69">
        <v>1</v>
      </c>
      <c r="CA23" s="69"/>
      <c r="CB23" s="69"/>
      <c r="CC23" s="59">
        <v>1</v>
      </c>
      <c r="CD23" s="59"/>
      <c r="CE23" s="59"/>
      <c r="CF23" s="59">
        <v>1</v>
      </c>
      <c r="CG23" s="69"/>
      <c r="CH23" s="69"/>
      <c r="CI23" s="69">
        <v>1</v>
      </c>
      <c r="CJ23" s="69"/>
      <c r="CK23" s="69"/>
      <c r="CL23" s="69">
        <v>1</v>
      </c>
      <c r="CM23" s="69"/>
      <c r="CN23" s="69"/>
      <c r="CO23" s="69">
        <v>1</v>
      </c>
      <c r="CP23" s="69"/>
      <c r="CQ23" s="69"/>
      <c r="CR23" s="69">
        <v>1</v>
      </c>
      <c r="CS23" s="69"/>
      <c r="CT23" s="69"/>
      <c r="CU23" s="69">
        <v>1</v>
      </c>
      <c r="CV23" s="69"/>
      <c r="CW23" s="69"/>
      <c r="CX23" s="69">
        <v>1</v>
      </c>
      <c r="CY23" s="69"/>
      <c r="CZ23" s="69"/>
      <c r="DA23" s="69">
        <v>1</v>
      </c>
      <c r="DB23" s="69"/>
      <c r="DC23" s="69"/>
      <c r="DD23" s="69">
        <v>1</v>
      </c>
      <c r="DE23" s="69"/>
      <c r="DF23" s="69"/>
      <c r="DG23" s="69">
        <v>1</v>
      </c>
      <c r="DH23" s="69"/>
      <c r="DI23" s="69"/>
      <c r="DJ23" s="69">
        <v>1</v>
      </c>
      <c r="DK23" s="69"/>
      <c r="DL23" s="69"/>
      <c r="DM23" s="69">
        <v>1</v>
      </c>
      <c r="DN23" s="69"/>
      <c r="DO23" s="69"/>
      <c r="DP23" s="69">
        <v>1</v>
      </c>
      <c r="DQ23" s="69"/>
      <c r="DR23" s="69"/>
      <c r="DS23" s="69">
        <v>1</v>
      </c>
      <c r="DT23" s="69"/>
      <c r="DU23" s="69"/>
      <c r="DV23" s="69">
        <v>1</v>
      </c>
      <c r="DW23" s="69"/>
      <c r="DX23" s="69"/>
      <c r="DY23" s="69">
        <v>1</v>
      </c>
      <c r="DZ23" s="69"/>
      <c r="EA23" s="69"/>
      <c r="EB23" s="69">
        <v>1</v>
      </c>
      <c r="EC23" s="69"/>
      <c r="ED23" s="69"/>
      <c r="EE23" s="69">
        <v>1</v>
      </c>
      <c r="EF23" s="69"/>
      <c r="EG23" s="69"/>
      <c r="EH23" s="69">
        <v>1</v>
      </c>
      <c r="EI23" s="69"/>
      <c r="EJ23" s="69"/>
      <c r="EK23" s="69">
        <v>1</v>
      </c>
      <c r="EL23" s="69"/>
      <c r="EM23" s="69"/>
      <c r="EN23" s="69">
        <v>1</v>
      </c>
      <c r="EO23" s="69"/>
      <c r="EP23" s="69"/>
      <c r="EQ23" s="69">
        <v>1</v>
      </c>
      <c r="ER23" s="69"/>
      <c r="ES23" s="69"/>
      <c r="ET23" s="69">
        <v>1</v>
      </c>
      <c r="EU23" s="69"/>
      <c r="EV23" s="69"/>
      <c r="EW23" s="69">
        <v>1</v>
      </c>
      <c r="EX23" s="69"/>
      <c r="EY23" s="69"/>
      <c r="EZ23" s="69">
        <v>1</v>
      </c>
      <c r="FA23" s="69"/>
      <c r="FB23" s="69"/>
      <c r="FC23" s="69">
        <v>1</v>
      </c>
      <c r="FD23" s="69"/>
      <c r="FE23" s="69"/>
      <c r="FF23" s="69">
        <v>1</v>
      </c>
      <c r="FG23" s="69"/>
      <c r="FH23" s="71"/>
      <c r="FI23" s="69">
        <v>1</v>
      </c>
      <c r="FJ23" s="69"/>
      <c r="FK23" s="69"/>
      <c r="FL23" s="69">
        <v>1</v>
      </c>
      <c r="FM23" s="69"/>
      <c r="FN23" s="69"/>
      <c r="FO23" s="69">
        <v>1</v>
      </c>
      <c r="FP23" s="69"/>
      <c r="FQ23" s="69"/>
      <c r="FR23" s="69">
        <v>1</v>
      </c>
      <c r="FS23" s="69"/>
      <c r="FT23" s="69"/>
      <c r="FU23" s="69">
        <v>1</v>
      </c>
      <c r="FV23" s="69"/>
      <c r="FW23" s="69"/>
      <c r="FX23" s="69">
        <v>1</v>
      </c>
      <c r="FY23" s="69"/>
      <c r="FZ23" s="69"/>
      <c r="GA23" s="69">
        <v>1</v>
      </c>
      <c r="GB23" s="69"/>
      <c r="GC23" s="69"/>
      <c r="GD23" s="69">
        <v>1</v>
      </c>
      <c r="GE23" s="69"/>
      <c r="GF23" s="69"/>
      <c r="GG23" s="69">
        <v>1</v>
      </c>
      <c r="GH23" s="69"/>
      <c r="GI23" s="69"/>
      <c r="GJ23" s="69">
        <v>1</v>
      </c>
      <c r="GK23" s="69"/>
      <c r="GL23" s="69"/>
      <c r="GM23" s="69">
        <v>1</v>
      </c>
      <c r="GN23" s="69"/>
      <c r="GO23" s="69"/>
      <c r="GP23" s="69">
        <v>1</v>
      </c>
      <c r="GQ23" s="69"/>
      <c r="GR23" s="69"/>
      <c r="GS23" s="69">
        <v>1</v>
      </c>
      <c r="GT23" s="69"/>
      <c r="GU23" s="69"/>
      <c r="GV23" s="69">
        <v>1</v>
      </c>
      <c r="GW23" s="69"/>
      <c r="GX23" s="69"/>
      <c r="GY23" s="69">
        <v>1</v>
      </c>
      <c r="GZ23" s="69"/>
      <c r="HA23" s="69"/>
      <c r="HB23" s="69">
        <v>1</v>
      </c>
      <c r="HC23" s="69"/>
      <c r="HD23" s="69"/>
      <c r="HE23" s="69">
        <v>1</v>
      </c>
      <c r="HF23" s="69"/>
      <c r="HG23" s="69"/>
      <c r="HH23" s="69">
        <v>1</v>
      </c>
      <c r="HI23" s="69"/>
      <c r="HJ23" s="69"/>
      <c r="HK23" s="69">
        <v>1</v>
      </c>
      <c r="HL23" s="69"/>
      <c r="HM23" s="69"/>
      <c r="HN23" s="69">
        <v>1</v>
      </c>
      <c r="HO23" s="69"/>
      <c r="HP23" s="69"/>
      <c r="HQ23" s="69">
        <v>1</v>
      </c>
      <c r="HR23" s="69"/>
      <c r="HS23" s="69"/>
      <c r="HT23" s="69">
        <v>1</v>
      </c>
      <c r="HU23" s="69"/>
      <c r="HV23" s="69"/>
      <c r="HW23" s="69">
        <v>1</v>
      </c>
      <c r="HX23" s="69"/>
      <c r="HY23" s="69"/>
      <c r="HZ23" s="69">
        <v>1</v>
      </c>
      <c r="IA23" s="69"/>
      <c r="IB23" s="69"/>
      <c r="IC23" s="69">
        <v>1</v>
      </c>
      <c r="ID23" s="69"/>
      <c r="IE23" s="69"/>
      <c r="IF23" s="69">
        <v>1</v>
      </c>
      <c r="IG23" s="69"/>
      <c r="IH23" s="69"/>
      <c r="II23" s="69">
        <v>1</v>
      </c>
      <c r="IJ23" s="69"/>
      <c r="IK23" s="69"/>
      <c r="IL23" s="69">
        <v>1</v>
      </c>
      <c r="IM23" s="69"/>
      <c r="IN23" s="69"/>
      <c r="IO23" s="69">
        <v>1</v>
      </c>
      <c r="IP23" s="69"/>
      <c r="IQ23" s="69"/>
      <c r="IR23" s="69">
        <v>1</v>
      </c>
      <c r="IS23" s="69"/>
      <c r="IT23" s="69"/>
      <c r="IU23" s="69">
        <v>1</v>
      </c>
      <c r="IV23" s="69"/>
      <c r="IW23" s="69"/>
      <c r="IX23" s="69">
        <v>1</v>
      </c>
      <c r="IY23" s="69"/>
      <c r="IZ23" s="69"/>
      <c r="JA23" s="69">
        <v>1</v>
      </c>
      <c r="JB23" s="69"/>
      <c r="JC23" s="69"/>
      <c r="JD23" s="69">
        <v>1</v>
      </c>
      <c r="JE23" s="69"/>
      <c r="JF23" s="69"/>
      <c r="JG23" s="69">
        <v>1</v>
      </c>
      <c r="JH23" s="69"/>
      <c r="JI23" s="69"/>
      <c r="JJ23" s="69">
        <v>1</v>
      </c>
      <c r="JK23" s="69"/>
      <c r="JL23" s="69"/>
      <c r="JM23" s="69">
        <v>1</v>
      </c>
      <c r="JN23" s="69"/>
      <c r="JO23" s="69"/>
      <c r="JP23" s="69">
        <v>1</v>
      </c>
      <c r="JQ23" s="69"/>
      <c r="JR23" s="69"/>
      <c r="JS23" s="69">
        <v>1</v>
      </c>
      <c r="JT23" s="69"/>
      <c r="JU23" s="69"/>
      <c r="JV23" s="69">
        <v>1</v>
      </c>
      <c r="JW23" s="69"/>
      <c r="JX23" s="69"/>
      <c r="JY23" s="69">
        <v>1</v>
      </c>
      <c r="JZ23" s="69"/>
      <c r="KA23" s="69"/>
      <c r="KB23" s="69">
        <v>1</v>
      </c>
      <c r="KC23" s="69"/>
      <c r="KD23" s="69"/>
      <c r="KE23" s="69">
        <v>1</v>
      </c>
      <c r="KF23" s="69"/>
      <c r="KG23" s="69"/>
      <c r="KH23" s="81">
        <v>1</v>
      </c>
      <c r="KI23" s="59"/>
      <c r="KJ23" s="59"/>
      <c r="KK23" s="59">
        <v>1</v>
      </c>
      <c r="KL23" s="59"/>
      <c r="KM23" s="59"/>
      <c r="KN23" s="59">
        <v>1</v>
      </c>
      <c r="KO23" s="59"/>
      <c r="KP23" s="59"/>
      <c r="KQ23" s="59">
        <v>1</v>
      </c>
      <c r="KR23" s="59"/>
      <c r="KS23" s="59"/>
      <c r="KT23" s="59">
        <v>1</v>
      </c>
      <c r="KU23" s="59"/>
      <c r="KV23" s="59"/>
      <c r="KW23" s="59">
        <v>1</v>
      </c>
      <c r="KX23" s="59"/>
      <c r="KY23" s="59"/>
      <c r="KZ23" s="59">
        <v>1</v>
      </c>
      <c r="LA23" s="59"/>
      <c r="LB23" s="59"/>
      <c r="LC23" s="59">
        <v>1</v>
      </c>
      <c r="LD23" s="59"/>
      <c r="LE23" s="59"/>
      <c r="LF23" s="59">
        <v>1</v>
      </c>
      <c r="LG23" s="59"/>
      <c r="LH23" s="59"/>
      <c r="LI23" s="59">
        <v>1</v>
      </c>
      <c r="LJ23" s="59"/>
      <c r="LK23" s="59"/>
      <c r="LL23" s="59">
        <v>1</v>
      </c>
      <c r="LM23" s="59"/>
      <c r="LN23" s="59"/>
      <c r="LO23" s="59">
        <v>1</v>
      </c>
      <c r="LP23" s="59"/>
      <c r="LQ23" s="59"/>
      <c r="LR23" s="59">
        <v>1</v>
      </c>
      <c r="LS23" s="59"/>
      <c r="LT23" s="59"/>
      <c r="LU23" s="59">
        <v>1</v>
      </c>
      <c r="LV23" s="59"/>
      <c r="LW23" s="59"/>
      <c r="LX23" s="59">
        <v>1</v>
      </c>
      <c r="LY23" s="59"/>
      <c r="LZ23" s="59"/>
      <c r="MA23" s="59">
        <v>1</v>
      </c>
      <c r="MB23" s="59"/>
      <c r="MC23" s="59"/>
      <c r="MD23" s="59">
        <v>1</v>
      </c>
      <c r="ME23" s="59"/>
      <c r="MF23" s="59"/>
      <c r="MG23" s="59">
        <v>1</v>
      </c>
      <c r="MH23" s="59"/>
      <c r="MI23" s="59"/>
      <c r="MJ23" s="59">
        <v>1</v>
      </c>
      <c r="MK23" s="59"/>
      <c r="ML23" s="59"/>
      <c r="MM23" s="59">
        <v>1</v>
      </c>
      <c r="MN23" s="59"/>
      <c r="MO23" s="59"/>
      <c r="MP23" s="59">
        <v>1</v>
      </c>
      <c r="MQ23" s="59"/>
      <c r="MR23" s="59"/>
      <c r="MS23" s="59">
        <v>1</v>
      </c>
      <c r="MT23" s="59"/>
      <c r="MU23" s="59"/>
      <c r="MV23" s="59">
        <v>1</v>
      </c>
      <c r="MW23" s="59"/>
      <c r="MX23" s="59"/>
      <c r="MY23" s="59">
        <v>1</v>
      </c>
      <c r="MZ23" s="59"/>
      <c r="NA23" s="59"/>
      <c r="NB23" s="59">
        <v>1</v>
      </c>
      <c r="NC23" s="59"/>
      <c r="ND23" s="59"/>
      <c r="NE23" s="59">
        <v>1</v>
      </c>
      <c r="NF23" s="59"/>
      <c r="NG23" s="59"/>
      <c r="NH23" s="59">
        <v>1</v>
      </c>
      <c r="NI23" s="59"/>
      <c r="NJ23" s="59"/>
      <c r="NK23" s="59">
        <v>1</v>
      </c>
      <c r="NL23" s="59"/>
      <c r="NM23" s="59"/>
      <c r="NN23" s="59">
        <v>1</v>
      </c>
      <c r="NO23" s="59"/>
      <c r="NP23" s="59"/>
      <c r="NQ23" s="59">
        <v>1</v>
      </c>
      <c r="NR23" s="59"/>
      <c r="NS23" s="59"/>
      <c r="NT23" s="59">
        <v>1</v>
      </c>
      <c r="NU23" s="59"/>
      <c r="NV23" s="59"/>
      <c r="NW23" s="59">
        <v>1</v>
      </c>
      <c r="NX23" s="59"/>
      <c r="NY23" s="59"/>
      <c r="NZ23" s="59">
        <v>1</v>
      </c>
      <c r="OA23" s="59"/>
      <c r="OB23" s="59"/>
      <c r="OC23" s="69">
        <v>1</v>
      </c>
      <c r="OD23" s="69"/>
      <c r="OE23" s="69"/>
      <c r="OF23" s="69">
        <v>1</v>
      </c>
      <c r="OG23" s="69"/>
      <c r="OH23" s="69"/>
      <c r="OI23" s="69">
        <v>1</v>
      </c>
      <c r="OJ23" s="69"/>
      <c r="OK23" s="69"/>
      <c r="OL23" s="69">
        <v>1</v>
      </c>
      <c r="OM23" s="69"/>
      <c r="ON23" s="69"/>
      <c r="OO23" s="69">
        <v>1</v>
      </c>
      <c r="OP23" s="69"/>
      <c r="OQ23" s="69"/>
      <c r="OR23" s="69">
        <v>1</v>
      </c>
      <c r="OS23" s="69"/>
      <c r="OT23" s="69"/>
      <c r="OU23" s="69">
        <v>1</v>
      </c>
      <c r="OV23" s="69"/>
      <c r="OW23" s="69"/>
      <c r="OX23" s="69">
        <v>1</v>
      </c>
      <c r="OY23" s="69"/>
      <c r="OZ23" s="69"/>
      <c r="PA23" s="69">
        <v>1</v>
      </c>
      <c r="PB23" s="69"/>
      <c r="PC23" s="69"/>
      <c r="PD23" s="69">
        <v>1</v>
      </c>
      <c r="PE23" s="69"/>
      <c r="PF23" s="69"/>
      <c r="PG23" s="69">
        <v>1</v>
      </c>
      <c r="PH23" s="69"/>
      <c r="PI23" s="69"/>
      <c r="PJ23" s="69">
        <v>1</v>
      </c>
      <c r="PK23" s="69"/>
      <c r="PL23" s="69"/>
      <c r="PM23" s="69">
        <v>1</v>
      </c>
      <c r="PN23" s="69"/>
      <c r="PO23" s="69"/>
      <c r="PP23" s="69">
        <v>1</v>
      </c>
      <c r="PQ23" s="69"/>
      <c r="PR23" s="69"/>
      <c r="PS23" s="69">
        <v>1</v>
      </c>
      <c r="PT23" s="69"/>
      <c r="PU23" s="69"/>
      <c r="PV23" s="69">
        <v>1</v>
      </c>
      <c r="PW23" s="69"/>
      <c r="PX23" s="69"/>
      <c r="PY23" s="69">
        <v>1</v>
      </c>
      <c r="PZ23" s="69"/>
      <c r="QA23" s="69"/>
      <c r="QB23" s="69">
        <v>1</v>
      </c>
      <c r="QC23" s="69"/>
      <c r="QD23" s="69"/>
      <c r="QE23" s="69">
        <v>1</v>
      </c>
      <c r="QF23" s="69"/>
      <c r="QG23" s="69"/>
      <c r="QH23" s="69">
        <v>1</v>
      </c>
      <c r="QI23" s="69"/>
      <c r="QJ23" s="69"/>
      <c r="QK23" s="69">
        <v>1</v>
      </c>
      <c r="QL23" s="69"/>
      <c r="QM23" s="69"/>
      <c r="QN23" s="69">
        <v>1</v>
      </c>
      <c r="QO23" s="69"/>
      <c r="QP23" s="69"/>
      <c r="QQ23" s="69">
        <v>1</v>
      </c>
      <c r="QR23" s="69"/>
      <c r="QS23" s="69"/>
      <c r="QT23" s="69">
        <v>1</v>
      </c>
      <c r="QU23" s="69"/>
      <c r="QV23" s="69"/>
      <c r="QW23" s="69">
        <v>1</v>
      </c>
      <c r="QX23" s="69"/>
      <c r="QY23" s="69"/>
      <c r="QZ23" s="69">
        <v>1</v>
      </c>
      <c r="RA23" s="69"/>
      <c r="RB23" s="69"/>
      <c r="RC23" s="69">
        <v>1</v>
      </c>
      <c r="RD23" s="69"/>
      <c r="RE23" s="69"/>
      <c r="RF23" s="69">
        <v>1</v>
      </c>
      <c r="RG23" s="69"/>
      <c r="RH23" s="69"/>
      <c r="RI23" s="69">
        <v>1</v>
      </c>
      <c r="RJ23" s="69"/>
      <c r="RK23" s="69"/>
      <c r="RL23" s="69">
        <v>1</v>
      </c>
      <c r="RM23" s="69"/>
      <c r="RN23" s="69"/>
      <c r="RO23" s="69">
        <v>1</v>
      </c>
      <c r="RP23" s="69"/>
      <c r="RQ23" s="69"/>
      <c r="RR23" s="69">
        <v>1</v>
      </c>
      <c r="RS23" s="69"/>
      <c r="RT23" s="69"/>
      <c r="RU23" s="69">
        <v>1</v>
      </c>
      <c r="RV23" s="69"/>
      <c r="RW23" s="69"/>
      <c r="RX23" s="69">
        <v>1</v>
      </c>
      <c r="RY23" s="69"/>
      <c r="RZ23" s="69"/>
      <c r="SA23" s="69">
        <v>1</v>
      </c>
      <c r="SB23" s="69"/>
      <c r="SC23" s="69"/>
      <c r="SD23" s="69">
        <v>1</v>
      </c>
      <c r="SE23" s="69"/>
      <c r="SF23" s="69"/>
      <c r="SG23" s="69">
        <v>1</v>
      </c>
      <c r="SH23" s="69"/>
      <c r="SI23" s="69"/>
      <c r="SJ23" s="69">
        <v>1</v>
      </c>
      <c r="SK23" s="69"/>
      <c r="SL23" s="69"/>
      <c r="SM23" s="69">
        <v>1</v>
      </c>
      <c r="SN23" s="69"/>
      <c r="SO23" s="69"/>
      <c r="SP23" s="69">
        <v>1</v>
      </c>
      <c r="SQ23" s="69"/>
      <c r="SR23" s="69"/>
      <c r="SS23" s="69">
        <v>1</v>
      </c>
      <c r="ST23" s="69"/>
      <c r="SU23" s="69"/>
      <c r="SV23" s="69">
        <v>1</v>
      </c>
      <c r="SW23" s="69"/>
      <c r="SX23" s="69"/>
      <c r="SY23" s="69">
        <v>1</v>
      </c>
      <c r="SZ23" s="69"/>
      <c r="TA23" s="69"/>
      <c r="TB23" s="69">
        <v>1</v>
      </c>
      <c r="TC23" s="69"/>
      <c r="TD23" s="69"/>
      <c r="TE23" s="69">
        <v>1</v>
      </c>
      <c r="TF23" s="69"/>
      <c r="TG23" s="69"/>
      <c r="TH23" s="69">
        <v>1</v>
      </c>
      <c r="TI23" s="69"/>
      <c r="TJ23" s="69"/>
      <c r="TK23" s="69">
        <v>1</v>
      </c>
      <c r="TL23" s="69"/>
      <c r="TM23" s="69"/>
      <c r="TN23" s="69">
        <v>1</v>
      </c>
      <c r="TO23" s="69"/>
      <c r="TP23" s="69"/>
      <c r="TQ23" s="69">
        <v>1</v>
      </c>
      <c r="TR23" s="69"/>
      <c r="TS23" s="69"/>
      <c r="TT23" s="69">
        <v>1</v>
      </c>
      <c r="TU23" s="69"/>
      <c r="TV23" s="69"/>
      <c r="TW23" s="69">
        <v>1</v>
      </c>
      <c r="TX23" s="69"/>
      <c r="TY23" s="69"/>
      <c r="TZ23" s="69">
        <v>1</v>
      </c>
      <c r="UA23" s="69"/>
      <c r="UB23" s="69"/>
      <c r="UC23" s="69">
        <v>1</v>
      </c>
      <c r="UD23" s="69"/>
      <c r="UE23" s="69"/>
      <c r="UF23" s="69">
        <v>1</v>
      </c>
      <c r="UG23" s="69"/>
      <c r="UH23" s="69"/>
      <c r="UI23" s="69">
        <v>1</v>
      </c>
      <c r="UJ23" s="69"/>
      <c r="UK23" s="69"/>
      <c r="UL23" s="69">
        <v>1</v>
      </c>
      <c r="UM23" s="69"/>
      <c r="UN23" s="69"/>
      <c r="UO23" s="69">
        <v>1</v>
      </c>
      <c r="UP23" s="69"/>
      <c r="UQ23" s="69"/>
      <c r="UR23" s="69">
        <v>1</v>
      </c>
      <c r="US23" s="69"/>
      <c r="UT23" s="69"/>
      <c r="UU23" s="69">
        <v>1</v>
      </c>
      <c r="UV23" s="69"/>
      <c r="UW23" s="69"/>
      <c r="UX23" s="69">
        <v>1</v>
      </c>
      <c r="UY23" s="69"/>
      <c r="UZ23" s="69"/>
      <c r="VA23" s="69">
        <v>1</v>
      </c>
      <c r="VB23" s="69"/>
      <c r="VC23" s="69"/>
      <c r="VD23" s="69">
        <v>1</v>
      </c>
      <c r="VE23" s="69"/>
      <c r="VF23" s="69"/>
      <c r="VG23" s="69">
        <v>1</v>
      </c>
      <c r="VH23" s="69"/>
      <c r="VI23" s="69"/>
      <c r="VJ23" s="69">
        <v>1</v>
      </c>
      <c r="VK23" s="69"/>
      <c r="VL23" s="71"/>
      <c r="VM23" s="69">
        <v>1</v>
      </c>
      <c r="VN23" s="69"/>
      <c r="VO23" s="69"/>
      <c r="VP23" s="69">
        <v>1</v>
      </c>
      <c r="VQ23" s="69"/>
      <c r="VR23" s="69"/>
      <c r="VS23" s="69">
        <v>1</v>
      </c>
      <c r="VT23" s="69"/>
      <c r="VU23" s="71"/>
      <c r="VV23" s="69">
        <v>1</v>
      </c>
      <c r="VW23" s="69"/>
      <c r="VX23" s="71"/>
      <c r="VY23" s="69">
        <v>1</v>
      </c>
      <c r="VZ23" s="69"/>
      <c r="WA23" s="69"/>
      <c r="WB23" s="69">
        <v>1</v>
      </c>
      <c r="WC23" s="69"/>
      <c r="WD23" s="69"/>
      <c r="WE23" s="69">
        <v>1</v>
      </c>
      <c r="WF23" s="69"/>
      <c r="WG23" s="69"/>
      <c r="WH23" s="69">
        <v>1</v>
      </c>
      <c r="WI23" s="69"/>
      <c r="WJ23" s="69"/>
      <c r="WK23" s="69">
        <v>1</v>
      </c>
      <c r="WL23" s="69"/>
      <c r="WM23" s="69"/>
      <c r="WN23" s="69">
        <v>1</v>
      </c>
      <c r="WO23" s="69"/>
      <c r="WP23" s="69"/>
      <c r="WQ23" s="69">
        <v>1</v>
      </c>
      <c r="WR23" s="69"/>
      <c r="WS23" s="69"/>
      <c r="WT23" s="69">
        <v>1</v>
      </c>
      <c r="WU23" s="69"/>
      <c r="WV23" s="69"/>
      <c r="WW23" s="69">
        <v>1</v>
      </c>
      <c r="WX23" s="69"/>
      <c r="WY23" s="69"/>
      <c r="WZ23" s="69">
        <v>1</v>
      </c>
      <c r="XA23" s="69"/>
      <c r="XB23" s="69"/>
      <c r="XC23" s="69">
        <v>1</v>
      </c>
      <c r="XD23" s="69"/>
      <c r="XE23" s="69"/>
      <c r="XF23" s="69">
        <v>1</v>
      </c>
      <c r="XG23" s="69"/>
      <c r="XH23" s="69"/>
      <c r="XI23" s="69">
        <v>1</v>
      </c>
      <c r="XJ23" s="69"/>
      <c r="XK23" s="69"/>
      <c r="XL23" s="69">
        <v>1</v>
      </c>
      <c r="XM23" s="69"/>
      <c r="XN23" s="69"/>
      <c r="XO23" s="69">
        <v>1</v>
      </c>
      <c r="XP23" s="69"/>
      <c r="XQ23" s="69"/>
      <c r="XR23" s="69">
        <v>1</v>
      </c>
      <c r="XS23" s="69"/>
      <c r="XT23" s="69"/>
      <c r="XU23" s="69">
        <v>1</v>
      </c>
      <c r="XV23" s="69"/>
      <c r="XW23" s="69"/>
      <c r="XX23" s="69">
        <v>1</v>
      </c>
      <c r="XY23" s="69"/>
      <c r="XZ23" s="71"/>
      <c r="YA23" s="69">
        <v>1</v>
      </c>
      <c r="YB23" s="69"/>
      <c r="YC23" s="69"/>
      <c r="YD23" s="69">
        <v>1</v>
      </c>
      <c r="YE23" s="69"/>
      <c r="YF23" s="69"/>
      <c r="YG23" s="69">
        <v>1</v>
      </c>
      <c r="YH23" s="69"/>
      <c r="YI23" s="69"/>
      <c r="YJ23" s="69">
        <v>1</v>
      </c>
      <c r="YK23" s="69"/>
      <c r="YL23" s="69"/>
      <c r="YM23" s="69">
        <v>1</v>
      </c>
      <c r="YN23" s="69"/>
      <c r="YO23" s="69"/>
      <c r="YP23" s="69">
        <v>1</v>
      </c>
      <c r="YQ23" s="69"/>
      <c r="YR23" s="69"/>
      <c r="YS23" s="69">
        <v>1</v>
      </c>
      <c r="YT23" s="69"/>
      <c r="YU23" s="69"/>
      <c r="YV23" s="69">
        <v>1</v>
      </c>
      <c r="YW23" s="69"/>
      <c r="YX23" s="69"/>
      <c r="YY23" s="69">
        <v>1</v>
      </c>
      <c r="YZ23" s="69"/>
      <c r="ZA23" s="69"/>
      <c r="ZB23" s="69">
        <v>1</v>
      </c>
      <c r="ZC23" s="69"/>
      <c r="ZD23" s="69"/>
      <c r="ZE23" s="69">
        <v>1</v>
      </c>
      <c r="ZF23" s="69"/>
      <c r="ZG23" s="69"/>
      <c r="ZH23" s="69">
        <v>1</v>
      </c>
      <c r="ZI23" s="69"/>
      <c r="ZJ23" s="69"/>
      <c r="ZK23" s="69">
        <v>1</v>
      </c>
      <c r="ZL23" s="69"/>
      <c r="ZM23" s="69"/>
      <c r="ZN23" s="69">
        <v>1</v>
      </c>
      <c r="ZO23" s="69"/>
      <c r="ZP23" s="69"/>
    </row>
    <row r="24" spans="1:697" ht="15.6" x14ac:dyDescent="0.3">
      <c r="A24" s="3">
        <v>12</v>
      </c>
      <c r="B24" s="68" t="s">
        <v>2372</v>
      </c>
      <c r="C24" s="69">
        <v>1</v>
      </c>
      <c r="D24" s="69"/>
      <c r="E24" s="69"/>
      <c r="F24" s="69">
        <v>1</v>
      </c>
      <c r="G24" s="69"/>
      <c r="H24" s="69"/>
      <c r="I24" s="69">
        <v>1</v>
      </c>
      <c r="J24" s="69"/>
      <c r="K24" s="69"/>
      <c r="L24" s="69">
        <v>1</v>
      </c>
      <c r="M24" s="69"/>
      <c r="N24" s="69"/>
      <c r="O24" s="69">
        <v>1</v>
      </c>
      <c r="P24" s="69"/>
      <c r="Q24" s="69"/>
      <c r="R24" s="69">
        <v>1</v>
      </c>
      <c r="S24" s="69"/>
      <c r="T24" s="69"/>
      <c r="U24" s="69">
        <v>1</v>
      </c>
      <c r="V24" s="69"/>
      <c r="W24" s="69"/>
      <c r="X24" s="69">
        <v>1</v>
      </c>
      <c r="Y24" s="69"/>
      <c r="Z24" s="69"/>
      <c r="AA24" s="69">
        <v>1</v>
      </c>
      <c r="AB24" s="69"/>
      <c r="AC24" s="69"/>
      <c r="AD24" s="69">
        <v>1</v>
      </c>
      <c r="AE24" s="69"/>
      <c r="AF24" s="69"/>
      <c r="AG24" s="69">
        <v>1</v>
      </c>
      <c r="AH24" s="69"/>
      <c r="AI24" s="82"/>
      <c r="AJ24" s="69">
        <v>1</v>
      </c>
      <c r="AK24" s="69"/>
      <c r="AL24" s="69"/>
      <c r="AM24" s="69">
        <v>1</v>
      </c>
      <c r="AN24" s="69"/>
      <c r="AO24" s="69"/>
      <c r="AP24" s="69">
        <v>1</v>
      </c>
      <c r="AQ24" s="69"/>
      <c r="AR24" s="69"/>
      <c r="AS24" s="69">
        <v>1</v>
      </c>
      <c r="AT24" s="69"/>
      <c r="AU24" s="69"/>
      <c r="AV24" s="69">
        <v>1</v>
      </c>
      <c r="AW24" s="69"/>
      <c r="AX24" s="69"/>
      <c r="AY24" s="69">
        <v>1</v>
      </c>
      <c r="AZ24" s="69"/>
      <c r="BA24" s="69"/>
      <c r="BB24" s="69">
        <v>1</v>
      </c>
      <c r="BC24" s="69"/>
      <c r="BD24" s="69"/>
      <c r="BE24" s="69">
        <v>1</v>
      </c>
      <c r="BF24" s="69"/>
      <c r="BG24" s="69"/>
      <c r="BH24" s="69">
        <v>1</v>
      </c>
      <c r="BI24" s="69"/>
      <c r="BJ24" s="69"/>
      <c r="BK24" s="69">
        <v>1</v>
      </c>
      <c r="BL24" s="69"/>
      <c r="BM24" s="69"/>
      <c r="BN24" s="69">
        <v>1</v>
      </c>
      <c r="BO24" s="69"/>
      <c r="BP24" s="69"/>
      <c r="BQ24" s="69">
        <v>1</v>
      </c>
      <c r="BR24" s="69"/>
      <c r="BS24" s="69"/>
      <c r="BT24" s="69">
        <v>1</v>
      </c>
      <c r="BU24" s="69"/>
      <c r="BV24" s="69"/>
      <c r="BW24" s="69">
        <v>1</v>
      </c>
      <c r="BX24" s="69"/>
      <c r="BY24" s="69"/>
      <c r="BZ24" s="69">
        <v>1</v>
      </c>
      <c r="CA24" s="69"/>
      <c r="CB24" s="69"/>
      <c r="CC24" s="59">
        <v>1</v>
      </c>
      <c r="CD24" s="59"/>
      <c r="CE24" s="59"/>
      <c r="CF24" s="59">
        <v>1</v>
      </c>
      <c r="CG24" s="69"/>
      <c r="CH24" s="69"/>
      <c r="CI24" s="69">
        <v>1</v>
      </c>
      <c r="CJ24" s="69"/>
      <c r="CK24" s="69"/>
      <c r="CL24" s="69">
        <v>1</v>
      </c>
      <c r="CM24" s="69"/>
      <c r="CN24" s="69"/>
      <c r="CO24" s="69">
        <v>1</v>
      </c>
      <c r="CP24" s="69"/>
      <c r="CQ24" s="69"/>
      <c r="CR24" s="69">
        <v>1</v>
      </c>
      <c r="CS24" s="69"/>
      <c r="CT24" s="69"/>
      <c r="CU24" s="69">
        <v>1</v>
      </c>
      <c r="CV24" s="69"/>
      <c r="CW24" s="69"/>
      <c r="CX24" s="69">
        <v>1</v>
      </c>
      <c r="CY24" s="69"/>
      <c r="CZ24" s="69"/>
      <c r="DA24" s="69">
        <v>1</v>
      </c>
      <c r="DB24" s="69"/>
      <c r="DC24" s="69"/>
      <c r="DD24" s="69">
        <v>1</v>
      </c>
      <c r="DE24" s="69"/>
      <c r="DF24" s="69"/>
      <c r="DG24" s="69">
        <v>1</v>
      </c>
      <c r="DH24" s="69"/>
      <c r="DI24" s="69"/>
      <c r="DJ24" s="69">
        <v>1</v>
      </c>
      <c r="DK24" s="69"/>
      <c r="DL24" s="69"/>
      <c r="DM24" s="69">
        <v>1</v>
      </c>
      <c r="DN24" s="69"/>
      <c r="DO24" s="69"/>
      <c r="DP24" s="69">
        <v>1</v>
      </c>
      <c r="DQ24" s="69"/>
      <c r="DR24" s="69"/>
      <c r="DS24" s="69">
        <v>1</v>
      </c>
      <c r="DT24" s="69"/>
      <c r="DU24" s="69"/>
      <c r="DV24" s="69">
        <v>1</v>
      </c>
      <c r="DW24" s="69"/>
      <c r="DX24" s="69"/>
      <c r="DY24" s="69">
        <v>1</v>
      </c>
      <c r="DZ24" s="69"/>
      <c r="EA24" s="69"/>
      <c r="EB24" s="69">
        <v>1</v>
      </c>
      <c r="EC24" s="69"/>
      <c r="ED24" s="69"/>
      <c r="EE24" s="69">
        <v>1</v>
      </c>
      <c r="EF24" s="69"/>
      <c r="EG24" s="69"/>
      <c r="EH24" s="69">
        <v>1</v>
      </c>
      <c r="EI24" s="69"/>
      <c r="EJ24" s="69"/>
      <c r="EK24" s="69">
        <v>1</v>
      </c>
      <c r="EL24" s="69"/>
      <c r="EM24" s="69"/>
      <c r="EN24" s="69">
        <v>1</v>
      </c>
      <c r="EO24" s="69"/>
      <c r="EP24" s="69"/>
      <c r="EQ24" s="69">
        <v>1</v>
      </c>
      <c r="ER24" s="69"/>
      <c r="ES24" s="69"/>
      <c r="ET24" s="69">
        <v>1</v>
      </c>
      <c r="EU24" s="69"/>
      <c r="EV24" s="69"/>
      <c r="EW24" s="69">
        <v>1</v>
      </c>
      <c r="EX24" s="69"/>
      <c r="EY24" s="69"/>
      <c r="EZ24" s="69">
        <v>1</v>
      </c>
      <c r="FA24" s="69"/>
      <c r="FB24" s="69"/>
      <c r="FC24" s="69">
        <v>1</v>
      </c>
      <c r="FD24" s="69"/>
      <c r="FE24" s="69"/>
      <c r="FF24" s="69">
        <v>1</v>
      </c>
      <c r="FG24" s="69"/>
      <c r="FH24" s="71"/>
      <c r="FI24" s="69">
        <v>1</v>
      </c>
      <c r="FJ24" s="69"/>
      <c r="FK24" s="69"/>
      <c r="FL24" s="69">
        <v>1</v>
      </c>
      <c r="FM24" s="69"/>
      <c r="FN24" s="69"/>
      <c r="FO24" s="69">
        <v>1</v>
      </c>
      <c r="FP24" s="69"/>
      <c r="FQ24" s="69"/>
      <c r="FR24" s="69">
        <v>1</v>
      </c>
      <c r="FS24" s="69"/>
      <c r="FT24" s="69"/>
      <c r="FU24" s="69">
        <v>1</v>
      </c>
      <c r="FV24" s="69"/>
      <c r="FW24" s="69"/>
      <c r="FX24" s="69">
        <v>1</v>
      </c>
      <c r="FY24" s="69"/>
      <c r="FZ24" s="69"/>
      <c r="GA24" s="69">
        <v>1</v>
      </c>
      <c r="GB24" s="69"/>
      <c r="GC24" s="69"/>
      <c r="GD24" s="69">
        <v>1</v>
      </c>
      <c r="GE24" s="69"/>
      <c r="GF24" s="69"/>
      <c r="GG24" s="69">
        <v>1</v>
      </c>
      <c r="GH24" s="69"/>
      <c r="GI24" s="69"/>
      <c r="GJ24" s="69">
        <v>1</v>
      </c>
      <c r="GK24" s="69"/>
      <c r="GL24" s="69"/>
      <c r="GM24" s="69">
        <v>1</v>
      </c>
      <c r="GN24" s="69"/>
      <c r="GO24" s="69"/>
      <c r="GP24" s="69">
        <v>1</v>
      </c>
      <c r="GQ24" s="69"/>
      <c r="GR24" s="69"/>
      <c r="GS24" s="69">
        <v>1</v>
      </c>
      <c r="GT24" s="69"/>
      <c r="GU24" s="69"/>
      <c r="GV24" s="69">
        <v>1</v>
      </c>
      <c r="GW24" s="69"/>
      <c r="GX24" s="69"/>
      <c r="GY24" s="69">
        <v>1</v>
      </c>
      <c r="GZ24" s="69"/>
      <c r="HA24" s="69"/>
      <c r="HB24" s="69">
        <v>1</v>
      </c>
      <c r="HC24" s="69"/>
      <c r="HD24" s="69"/>
      <c r="HE24" s="69">
        <v>1</v>
      </c>
      <c r="HF24" s="69"/>
      <c r="HG24" s="69"/>
      <c r="HH24" s="69">
        <v>1</v>
      </c>
      <c r="HI24" s="69"/>
      <c r="HJ24" s="69"/>
      <c r="HK24" s="69">
        <v>1</v>
      </c>
      <c r="HL24" s="69"/>
      <c r="HM24" s="69"/>
      <c r="HN24" s="69">
        <v>1</v>
      </c>
      <c r="HO24" s="69"/>
      <c r="HP24" s="69"/>
      <c r="HQ24" s="69">
        <v>1</v>
      </c>
      <c r="HR24" s="69"/>
      <c r="HS24" s="69"/>
      <c r="HT24" s="69">
        <v>1</v>
      </c>
      <c r="HU24" s="69"/>
      <c r="HV24" s="69"/>
      <c r="HW24" s="69">
        <v>1</v>
      </c>
      <c r="HX24" s="69"/>
      <c r="HY24" s="69"/>
      <c r="HZ24" s="69">
        <v>1</v>
      </c>
      <c r="IA24" s="69"/>
      <c r="IB24" s="69"/>
      <c r="IC24" s="69">
        <v>1</v>
      </c>
      <c r="ID24" s="69"/>
      <c r="IE24" s="69"/>
      <c r="IF24" s="69">
        <v>1</v>
      </c>
      <c r="IG24" s="69"/>
      <c r="IH24" s="69"/>
      <c r="II24" s="69">
        <v>1</v>
      </c>
      <c r="IJ24" s="69"/>
      <c r="IK24" s="69"/>
      <c r="IL24" s="69">
        <v>1</v>
      </c>
      <c r="IM24" s="69"/>
      <c r="IN24" s="69"/>
      <c r="IO24" s="69">
        <v>1</v>
      </c>
      <c r="IP24" s="69"/>
      <c r="IQ24" s="69"/>
      <c r="IR24" s="69">
        <v>1</v>
      </c>
      <c r="IS24" s="69"/>
      <c r="IT24" s="69"/>
      <c r="IU24" s="69">
        <v>1</v>
      </c>
      <c r="IV24" s="69"/>
      <c r="IW24" s="69"/>
      <c r="IX24" s="69">
        <v>1</v>
      </c>
      <c r="IY24" s="69"/>
      <c r="IZ24" s="69"/>
      <c r="JA24" s="69">
        <v>1</v>
      </c>
      <c r="JB24" s="69"/>
      <c r="JC24" s="69"/>
      <c r="JD24" s="69">
        <v>1</v>
      </c>
      <c r="JE24" s="69"/>
      <c r="JF24" s="69"/>
      <c r="JG24" s="69">
        <v>1</v>
      </c>
      <c r="JH24" s="69"/>
      <c r="JI24" s="69"/>
      <c r="JJ24" s="69">
        <v>1</v>
      </c>
      <c r="JK24" s="69"/>
      <c r="JL24" s="69"/>
      <c r="JM24" s="69">
        <v>1</v>
      </c>
      <c r="JN24" s="69"/>
      <c r="JO24" s="69"/>
      <c r="JP24" s="69">
        <v>1</v>
      </c>
      <c r="JQ24" s="69"/>
      <c r="JR24" s="69"/>
      <c r="JS24" s="69">
        <v>1</v>
      </c>
      <c r="JT24" s="69"/>
      <c r="JU24" s="69"/>
      <c r="JV24" s="69">
        <v>1</v>
      </c>
      <c r="JW24" s="69"/>
      <c r="JX24" s="69"/>
      <c r="JY24" s="69">
        <v>1</v>
      </c>
      <c r="JZ24" s="69"/>
      <c r="KA24" s="69"/>
      <c r="KB24" s="69">
        <v>1</v>
      </c>
      <c r="KC24" s="69"/>
      <c r="KD24" s="69"/>
      <c r="KE24" s="69">
        <v>1</v>
      </c>
      <c r="KF24" s="69"/>
      <c r="KG24" s="69"/>
      <c r="KH24" s="81">
        <v>1</v>
      </c>
      <c r="KI24" s="59"/>
      <c r="KJ24" s="59"/>
      <c r="KK24" s="59">
        <v>1</v>
      </c>
      <c r="KL24" s="59"/>
      <c r="KM24" s="59"/>
      <c r="KN24" s="59">
        <v>1</v>
      </c>
      <c r="KO24" s="59"/>
      <c r="KP24" s="59"/>
      <c r="KQ24" s="59">
        <v>1</v>
      </c>
      <c r="KR24" s="59"/>
      <c r="KS24" s="59"/>
      <c r="KT24" s="59">
        <v>1</v>
      </c>
      <c r="KU24" s="59"/>
      <c r="KV24" s="59"/>
      <c r="KW24" s="59">
        <v>1</v>
      </c>
      <c r="KX24" s="59"/>
      <c r="KY24" s="59"/>
      <c r="KZ24" s="59">
        <v>1</v>
      </c>
      <c r="LA24" s="59"/>
      <c r="LB24" s="59"/>
      <c r="LC24" s="59">
        <v>1</v>
      </c>
      <c r="LD24" s="59"/>
      <c r="LE24" s="59"/>
      <c r="LF24" s="59">
        <v>1</v>
      </c>
      <c r="LG24" s="59"/>
      <c r="LH24" s="59"/>
      <c r="LI24" s="59">
        <v>1</v>
      </c>
      <c r="LJ24" s="59"/>
      <c r="LK24" s="59"/>
      <c r="LL24" s="59">
        <v>1</v>
      </c>
      <c r="LM24" s="59"/>
      <c r="LN24" s="59"/>
      <c r="LO24" s="59">
        <v>1</v>
      </c>
      <c r="LP24" s="59"/>
      <c r="LQ24" s="59"/>
      <c r="LR24" s="59">
        <v>1</v>
      </c>
      <c r="LS24" s="59"/>
      <c r="LT24" s="59"/>
      <c r="LU24" s="59">
        <v>1</v>
      </c>
      <c r="LV24" s="59"/>
      <c r="LW24" s="59"/>
      <c r="LX24" s="59">
        <v>1</v>
      </c>
      <c r="LY24" s="59"/>
      <c r="LZ24" s="59"/>
      <c r="MA24" s="59">
        <v>1</v>
      </c>
      <c r="MB24" s="59"/>
      <c r="MC24" s="59"/>
      <c r="MD24" s="59">
        <v>1</v>
      </c>
      <c r="ME24" s="59"/>
      <c r="MF24" s="59"/>
      <c r="MG24" s="59">
        <v>1</v>
      </c>
      <c r="MH24" s="59"/>
      <c r="MI24" s="59"/>
      <c r="MJ24" s="59">
        <v>1</v>
      </c>
      <c r="MK24" s="59"/>
      <c r="ML24" s="59"/>
      <c r="MM24" s="59">
        <v>1</v>
      </c>
      <c r="MN24" s="59"/>
      <c r="MO24" s="59"/>
      <c r="MP24" s="59">
        <v>1</v>
      </c>
      <c r="MQ24" s="59"/>
      <c r="MR24" s="59"/>
      <c r="MS24" s="59">
        <v>1</v>
      </c>
      <c r="MT24" s="59"/>
      <c r="MU24" s="59"/>
      <c r="MV24" s="59">
        <v>1</v>
      </c>
      <c r="MW24" s="59"/>
      <c r="MX24" s="59"/>
      <c r="MY24" s="59">
        <v>1</v>
      </c>
      <c r="MZ24" s="59"/>
      <c r="NA24" s="59"/>
      <c r="NB24" s="59">
        <v>1</v>
      </c>
      <c r="NC24" s="59"/>
      <c r="ND24" s="59"/>
      <c r="NE24" s="59">
        <v>1</v>
      </c>
      <c r="NF24" s="59"/>
      <c r="NG24" s="59"/>
      <c r="NH24" s="59">
        <v>1</v>
      </c>
      <c r="NI24" s="59"/>
      <c r="NJ24" s="59"/>
      <c r="NK24" s="59">
        <v>1</v>
      </c>
      <c r="NL24" s="59"/>
      <c r="NM24" s="59"/>
      <c r="NN24" s="59">
        <v>1</v>
      </c>
      <c r="NO24" s="59"/>
      <c r="NP24" s="59"/>
      <c r="NQ24" s="59">
        <v>1</v>
      </c>
      <c r="NR24" s="59"/>
      <c r="NS24" s="59"/>
      <c r="NT24" s="59">
        <v>1</v>
      </c>
      <c r="NU24" s="59"/>
      <c r="NV24" s="59"/>
      <c r="NW24" s="59">
        <v>1</v>
      </c>
      <c r="NX24" s="59"/>
      <c r="NY24" s="59"/>
      <c r="NZ24" s="59">
        <v>1</v>
      </c>
      <c r="OA24" s="59"/>
      <c r="OB24" s="59"/>
      <c r="OC24" s="69">
        <v>1</v>
      </c>
      <c r="OD24" s="69"/>
      <c r="OE24" s="69"/>
      <c r="OF24" s="69">
        <v>1</v>
      </c>
      <c r="OG24" s="69"/>
      <c r="OH24" s="69"/>
      <c r="OI24" s="69">
        <v>1</v>
      </c>
      <c r="OJ24" s="69"/>
      <c r="OK24" s="69"/>
      <c r="OL24" s="69">
        <v>1</v>
      </c>
      <c r="OM24" s="69"/>
      <c r="ON24" s="69"/>
      <c r="OO24" s="69">
        <v>1</v>
      </c>
      <c r="OP24" s="69"/>
      <c r="OQ24" s="69"/>
      <c r="OR24" s="69">
        <v>1</v>
      </c>
      <c r="OS24" s="69"/>
      <c r="OT24" s="69"/>
      <c r="OU24" s="69">
        <v>1</v>
      </c>
      <c r="OV24" s="69"/>
      <c r="OW24" s="69"/>
      <c r="OX24" s="69">
        <v>1</v>
      </c>
      <c r="OY24" s="69"/>
      <c r="OZ24" s="69"/>
      <c r="PA24" s="69">
        <v>1</v>
      </c>
      <c r="PB24" s="69"/>
      <c r="PC24" s="69"/>
      <c r="PD24" s="69">
        <v>1</v>
      </c>
      <c r="PE24" s="69"/>
      <c r="PF24" s="69"/>
      <c r="PG24" s="69">
        <v>1</v>
      </c>
      <c r="PH24" s="69"/>
      <c r="PI24" s="69"/>
      <c r="PJ24" s="69">
        <v>1</v>
      </c>
      <c r="PK24" s="69"/>
      <c r="PL24" s="69"/>
      <c r="PM24" s="69">
        <v>1</v>
      </c>
      <c r="PN24" s="69"/>
      <c r="PO24" s="69"/>
      <c r="PP24" s="69">
        <v>1</v>
      </c>
      <c r="PQ24" s="69"/>
      <c r="PR24" s="69"/>
      <c r="PS24" s="69">
        <v>1</v>
      </c>
      <c r="PT24" s="69"/>
      <c r="PU24" s="69"/>
      <c r="PV24" s="69">
        <v>1</v>
      </c>
      <c r="PW24" s="69"/>
      <c r="PX24" s="69"/>
      <c r="PY24" s="69">
        <v>1</v>
      </c>
      <c r="PZ24" s="69"/>
      <c r="QA24" s="69"/>
      <c r="QB24" s="69">
        <v>1</v>
      </c>
      <c r="QC24" s="69"/>
      <c r="QD24" s="69"/>
      <c r="QE24" s="69">
        <v>1</v>
      </c>
      <c r="QF24" s="69"/>
      <c r="QG24" s="69"/>
      <c r="QH24" s="69">
        <v>1</v>
      </c>
      <c r="QI24" s="69"/>
      <c r="QJ24" s="69"/>
      <c r="QK24" s="69">
        <v>1</v>
      </c>
      <c r="QL24" s="69"/>
      <c r="QM24" s="69"/>
      <c r="QN24" s="69">
        <v>1</v>
      </c>
      <c r="QO24" s="69"/>
      <c r="QP24" s="69"/>
      <c r="QQ24" s="69">
        <v>1</v>
      </c>
      <c r="QR24" s="69"/>
      <c r="QS24" s="69"/>
      <c r="QT24" s="69">
        <v>1</v>
      </c>
      <c r="QU24" s="69"/>
      <c r="QV24" s="69"/>
      <c r="QW24" s="69">
        <v>1</v>
      </c>
      <c r="QX24" s="69"/>
      <c r="QY24" s="69"/>
      <c r="QZ24" s="69">
        <v>1</v>
      </c>
      <c r="RA24" s="69"/>
      <c r="RB24" s="69"/>
      <c r="RC24" s="69">
        <v>1</v>
      </c>
      <c r="RD24" s="69"/>
      <c r="RE24" s="69"/>
      <c r="RF24" s="69">
        <v>1</v>
      </c>
      <c r="RG24" s="69"/>
      <c r="RH24" s="69"/>
      <c r="RI24" s="69">
        <v>1</v>
      </c>
      <c r="RJ24" s="69"/>
      <c r="RK24" s="69"/>
      <c r="RL24" s="69">
        <v>1</v>
      </c>
      <c r="RM24" s="69"/>
      <c r="RN24" s="69"/>
      <c r="RO24" s="69">
        <v>1</v>
      </c>
      <c r="RP24" s="69"/>
      <c r="RQ24" s="69"/>
      <c r="RR24" s="69">
        <v>1</v>
      </c>
      <c r="RS24" s="69"/>
      <c r="RT24" s="69"/>
      <c r="RU24" s="69">
        <v>1</v>
      </c>
      <c r="RV24" s="69"/>
      <c r="RW24" s="69"/>
      <c r="RX24" s="69">
        <v>1</v>
      </c>
      <c r="RY24" s="69"/>
      <c r="RZ24" s="69"/>
      <c r="SA24" s="69">
        <v>1</v>
      </c>
      <c r="SB24" s="69"/>
      <c r="SC24" s="69"/>
      <c r="SD24" s="69">
        <v>1</v>
      </c>
      <c r="SE24" s="69"/>
      <c r="SF24" s="69"/>
      <c r="SG24" s="69">
        <v>1</v>
      </c>
      <c r="SH24" s="69"/>
      <c r="SI24" s="69"/>
      <c r="SJ24" s="69">
        <v>1</v>
      </c>
      <c r="SK24" s="69"/>
      <c r="SL24" s="69"/>
      <c r="SM24" s="69">
        <v>1</v>
      </c>
      <c r="SN24" s="69"/>
      <c r="SO24" s="69"/>
      <c r="SP24" s="69">
        <v>1</v>
      </c>
      <c r="SQ24" s="69"/>
      <c r="SR24" s="69"/>
      <c r="SS24" s="69">
        <v>1</v>
      </c>
      <c r="ST24" s="69"/>
      <c r="SU24" s="69"/>
      <c r="SV24" s="69">
        <v>1</v>
      </c>
      <c r="SW24" s="69"/>
      <c r="SX24" s="69"/>
      <c r="SY24" s="69">
        <v>1</v>
      </c>
      <c r="SZ24" s="69"/>
      <c r="TA24" s="69"/>
      <c r="TB24" s="69">
        <v>1</v>
      </c>
      <c r="TC24" s="69"/>
      <c r="TD24" s="69"/>
      <c r="TE24" s="69">
        <v>1</v>
      </c>
      <c r="TF24" s="69"/>
      <c r="TG24" s="69"/>
      <c r="TH24" s="69">
        <v>1</v>
      </c>
      <c r="TI24" s="69"/>
      <c r="TJ24" s="69"/>
      <c r="TK24" s="69">
        <v>1</v>
      </c>
      <c r="TL24" s="69"/>
      <c r="TM24" s="69"/>
      <c r="TN24" s="69">
        <v>1</v>
      </c>
      <c r="TO24" s="69"/>
      <c r="TP24" s="69"/>
      <c r="TQ24" s="69">
        <v>1</v>
      </c>
      <c r="TR24" s="69"/>
      <c r="TS24" s="69"/>
      <c r="TT24" s="69">
        <v>1</v>
      </c>
      <c r="TU24" s="69"/>
      <c r="TV24" s="69"/>
      <c r="TW24" s="69">
        <v>1</v>
      </c>
      <c r="TX24" s="69"/>
      <c r="TY24" s="69"/>
      <c r="TZ24" s="69">
        <v>1</v>
      </c>
      <c r="UA24" s="69"/>
      <c r="UB24" s="69"/>
      <c r="UC24" s="69">
        <v>1</v>
      </c>
      <c r="UD24" s="69"/>
      <c r="UE24" s="69"/>
      <c r="UF24" s="69">
        <v>1</v>
      </c>
      <c r="UG24" s="69"/>
      <c r="UH24" s="69"/>
      <c r="UI24" s="69">
        <v>1</v>
      </c>
      <c r="UJ24" s="69"/>
      <c r="UK24" s="69"/>
      <c r="UL24" s="69">
        <v>1</v>
      </c>
      <c r="UM24" s="69"/>
      <c r="UN24" s="69"/>
      <c r="UO24" s="69">
        <v>1</v>
      </c>
      <c r="UP24" s="69"/>
      <c r="UQ24" s="69"/>
      <c r="UR24" s="69">
        <v>1</v>
      </c>
      <c r="US24" s="69"/>
      <c r="UT24" s="69"/>
      <c r="UU24" s="69">
        <v>1</v>
      </c>
      <c r="UV24" s="69"/>
      <c r="UW24" s="69"/>
      <c r="UX24" s="69">
        <v>1</v>
      </c>
      <c r="UY24" s="69"/>
      <c r="UZ24" s="69"/>
      <c r="VA24" s="69">
        <v>1</v>
      </c>
      <c r="VB24" s="69"/>
      <c r="VC24" s="69"/>
      <c r="VD24" s="69">
        <v>1</v>
      </c>
      <c r="VE24" s="69"/>
      <c r="VF24" s="69"/>
      <c r="VG24" s="69">
        <v>1</v>
      </c>
      <c r="VH24" s="69"/>
      <c r="VI24" s="69"/>
      <c r="VJ24" s="69">
        <v>1</v>
      </c>
      <c r="VK24" s="69"/>
      <c r="VL24" s="71"/>
      <c r="VM24" s="69">
        <v>1</v>
      </c>
      <c r="VN24" s="69"/>
      <c r="VO24" s="69"/>
      <c r="VP24" s="69">
        <v>1</v>
      </c>
      <c r="VQ24" s="69"/>
      <c r="VR24" s="69"/>
      <c r="VS24" s="69">
        <v>1</v>
      </c>
      <c r="VT24" s="69"/>
      <c r="VU24" s="71"/>
      <c r="VV24" s="69">
        <v>1</v>
      </c>
      <c r="VW24" s="69"/>
      <c r="VX24" s="71"/>
      <c r="VY24" s="69">
        <v>1</v>
      </c>
      <c r="VZ24" s="69"/>
      <c r="WA24" s="69"/>
      <c r="WB24" s="69">
        <v>1</v>
      </c>
      <c r="WC24" s="69"/>
      <c r="WD24" s="69"/>
      <c r="WE24" s="69">
        <v>1</v>
      </c>
      <c r="WF24" s="69"/>
      <c r="WG24" s="69"/>
      <c r="WH24" s="69">
        <v>1</v>
      </c>
      <c r="WI24" s="69"/>
      <c r="WJ24" s="69"/>
      <c r="WK24" s="69">
        <v>1</v>
      </c>
      <c r="WL24" s="69"/>
      <c r="WM24" s="69"/>
      <c r="WN24" s="69">
        <v>1</v>
      </c>
      <c r="WO24" s="69"/>
      <c r="WP24" s="69"/>
      <c r="WQ24" s="69">
        <v>1</v>
      </c>
      <c r="WR24" s="69"/>
      <c r="WS24" s="69"/>
      <c r="WT24" s="69">
        <v>1</v>
      </c>
      <c r="WU24" s="69"/>
      <c r="WV24" s="69"/>
      <c r="WW24" s="69">
        <v>1</v>
      </c>
      <c r="WX24" s="69"/>
      <c r="WY24" s="69"/>
      <c r="WZ24" s="69">
        <v>1</v>
      </c>
      <c r="XA24" s="69"/>
      <c r="XB24" s="69"/>
      <c r="XC24" s="69">
        <v>1</v>
      </c>
      <c r="XD24" s="69"/>
      <c r="XE24" s="69"/>
      <c r="XF24" s="69">
        <v>1</v>
      </c>
      <c r="XG24" s="69"/>
      <c r="XH24" s="69"/>
      <c r="XI24" s="69">
        <v>1</v>
      </c>
      <c r="XJ24" s="69"/>
      <c r="XK24" s="69"/>
      <c r="XL24" s="69">
        <v>1</v>
      </c>
      <c r="XM24" s="69"/>
      <c r="XN24" s="69"/>
      <c r="XO24" s="69">
        <v>1</v>
      </c>
      <c r="XP24" s="69"/>
      <c r="XQ24" s="69"/>
      <c r="XR24" s="69">
        <v>1</v>
      </c>
      <c r="XS24" s="69"/>
      <c r="XT24" s="69"/>
      <c r="XU24" s="69">
        <v>1</v>
      </c>
      <c r="XV24" s="69"/>
      <c r="XW24" s="69"/>
      <c r="XX24" s="69">
        <v>1</v>
      </c>
      <c r="XY24" s="69"/>
      <c r="XZ24" s="71"/>
      <c r="YA24" s="69">
        <v>1</v>
      </c>
      <c r="YB24" s="69"/>
      <c r="YC24" s="69"/>
      <c r="YD24" s="69">
        <v>1</v>
      </c>
      <c r="YE24" s="69"/>
      <c r="YF24" s="69"/>
      <c r="YG24" s="69">
        <v>1</v>
      </c>
      <c r="YH24" s="69"/>
      <c r="YI24" s="69"/>
      <c r="YJ24" s="69">
        <v>1</v>
      </c>
      <c r="YK24" s="69"/>
      <c r="YL24" s="69"/>
      <c r="YM24" s="69">
        <v>1</v>
      </c>
      <c r="YN24" s="69"/>
      <c r="YO24" s="69"/>
      <c r="YP24" s="69">
        <v>1</v>
      </c>
      <c r="YQ24" s="69"/>
      <c r="YR24" s="69"/>
      <c r="YS24" s="69">
        <v>1</v>
      </c>
      <c r="YT24" s="69"/>
      <c r="YU24" s="69"/>
      <c r="YV24" s="69">
        <v>1</v>
      </c>
      <c r="YW24" s="69"/>
      <c r="YX24" s="69"/>
      <c r="YY24" s="69">
        <v>1</v>
      </c>
      <c r="YZ24" s="69"/>
      <c r="ZA24" s="69"/>
      <c r="ZB24" s="69">
        <v>1</v>
      </c>
      <c r="ZC24" s="69"/>
      <c r="ZD24" s="69"/>
      <c r="ZE24" s="69">
        <v>1</v>
      </c>
      <c r="ZF24" s="69"/>
      <c r="ZG24" s="69"/>
      <c r="ZH24" s="69">
        <v>1</v>
      </c>
      <c r="ZI24" s="69"/>
      <c r="ZJ24" s="69"/>
      <c r="ZK24" s="69">
        <v>1</v>
      </c>
      <c r="ZL24" s="69"/>
      <c r="ZM24" s="69"/>
      <c r="ZN24" s="69">
        <v>1</v>
      </c>
      <c r="ZO24" s="69"/>
      <c r="ZP24" s="69"/>
    </row>
    <row r="25" spans="1:697" ht="15.6" x14ac:dyDescent="0.3">
      <c r="A25" s="3">
        <v>13</v>
      </c>
      <c r="B25" s="68" t="s">
        <v>2373</v>
      </c>
      <c r="C25" s="69">
        <v>1</v>
      </c>
      <c r="D25" s="69"/>
      <c r="E25" s="69"/>
      <c r="F25" s="69">
        <v>1</v>
      </c>
      <c r="G25" s="69"/>
      <c r="H25" s="69"/>
      <c r="I25" s="69">
        <v>1</v>
      </c>
      <c r="J25" s="69"/>
      <c r="K25" s="69"/>
      <c r="L25" s="69">
        <v>1</v>
      </c>
      <c r="M25" s="69"/>
      <c r="N25" s="69"/>
      <c r="O25" s="69">
        <v>1</v>
      </c>
      <c r="P25" s="69"/>
      <c r="Q25" s="69"/>
      <c r="R25" s="69">
        <v>1</v>
      </c>
      <c r="S25" s="69"/>
      <c r="T25" s="69"/>
      <c r="U25" s="69">
        <v>1</v>
      </c>
      <c r="V25" s="69"/>
      <c r="W25" s="69"/>
      <c r="X25" s="69">
        <v>1</v>
      </c>
      <c r="Y25" s="69"/>
      <c r="Z25" s="69"/>
      <c r="AA25" s="69">
        <v>1</v>
      </c>
      <c r="AB25" s="69"/>
      <c r="AC25" s="69"/>
      <c r="AD25" s="69">
        <v>1</v>
      </c>
      <c r="AE25" s="69"/>
      <c r="AF25" s="69"/>
      <c r="AG25" s="69">
        <v>1</v>
      </c>
      <c r="AH25" s="69"/>
      <c r="AI25" s="82"/>
      <c r="AJ25" s="69">
        <v>1</v>
      </c>
      <c r="AK25" s="69"/>
      <c r="AL25" s="69"/>
      <c r="AM25" s="69">
        <v>1</v>
      </c>
      <c r="AN25" s="69"/>
      <c r="AO25" s="69"/>
      <c r="AP25" s="69">
        <v>1</v>
      </c>
      <c r="AQ25" s="69"/>
      <c r="AR25" s="69"/>
      <c r="AS25" s="69">
        <v>1</v>
      </c>
      <c r="AT25" s="69"/>
      <c r="AU25" s="69"/>
      <c r="AV25" s="69">
        <v>1</v>
      </c>
      <c r="AW25" s="69"/>
      <c r="AX25" s="69"/>
      <c r="AY25" s="69">
        <v>1</v>
      </c>
      <c r="AZ25" s="69"/>
      <c r="BA25" s="69"/>
      <c r="BB25" s="69">
        <v>1</v>
      </c>
      <c r="BC25" s="69"/>
      <c r="BD25" s="69"/>
      <c r="BE25" s="69">
        <v>1</v>
      </c>
      <c r="BF25" s="69"/>
      <c r="BG25" s="69"/>
      <c r="BH25" s="69">
        <v>1</v>
      </c>
      <c r="BI25" s="69"/>
      <c r="BJ25" s="69"/>
      <c r="BK25" s="69">
        <v>1</v>
      </c>
      <c r="BL25" s="69"/>
      <c r="BM25" s="69"/>
      <c r="BN25" s="69">
        <v>1</v>
      </c>
      <c r="BO25" s="69"/>
      <c r="BP25" s="69"/>
      <c r="BQ25" s="69">
        <v>1</v>
      </c>
      <c r="BR25" s="69"/>
      <c r="BS25" s="69"/>
      <c r="BT25" s="69">
        <v>1</v>
      </c>
      <c r="BU25" s="69"/>
      <c r="BV25" s="69"/>
      <c r="BW25" s="69">
        <v>1</v>
      </c>
      <c r="BX25" s="69"/>
      <c r="BY25" s="69"/>
      <c r="BZ25" s="69">
        <v>1</v>
      </c>
      <c r="CA25" s="69"/>
      <c r="CB25" s="69"/>
      <c r="CC25" s="59">
        <v>1</v>
      </c>
      <c r="CD25" s="59"/>
      <c r="CE25" s="59"/>
      <c r="CF25" s="59">
        <v>1</v>
      </c>
      <c r="CG25" s="69"/>
      <c r="CH25" s="69"/>
      <c r="CI25" s="69">
        <v>1</v>
      </c>
      <c r="CJ25" s="69"/>
      <c r="CK25" s="69"/>
      <c r="CL25" s="69">
        <v>1</v>
      </c>
      <c r="CM25" s="69"/>
      <c r="CN25" s="69"/>
      <c r="CO25" s="69">
        <v>1</v>
      </c>
      <c r="CP25" s="69"/>
      <c r="CQ25" s="69"/>
      <c r="CR25" s="69">
        <v>1</v>
      </c>
      <c r="CS25" s="69"/>
      <c r="CT25" s="69"/>
      <c r="CU25" s="69">
        <v>1</v>
      </c>
      <c r="CV25" s="69"/>
      <c r="CW25" s="69"/>
      <c r="CX25" s="69">
        <v>1</v>
      </c>
      <c r="CY25" s="69"/>
      <c r="CZ25" s="69"/>
      <c r="DA25" s="69">
        <v>1</v>
      </c>
      <c r="DB25" s="69"/>
      <c r="DC25" s="69"/>
      <c r="DD25" s="69">
        <v>1</v>
      </c>
      <c r="DE25" s="69"/>
      <c r="DF25" s="69"/>
      <c r="DG25" s="69">
        <v>1</v>
      </c>
      <c r="DH25" s="69"/>
      <c r="DI25" s="69"/>
      <c r="DJ25" s="69">
        <v>1</v>
      </c>
      <c r="DK25" s="69"/>
      <c r="DL25" s="69"/>
      <c r="DM25" s="69">
        <v>1</v>
      </c>
      <c r="DN25" s="69"/>
      <c r="DO25" s="69"/>
      <c r="DP25" s="69">
        <v>1</v>
      </c>
      <c r="DQ25" s="69"/>
      <c r="DR25" s="69"/>
      <c r="DS25" s="69">
        <v>1</v>
      </c>
      <c r="DT25" s="69"/>
      <c r="DU25" s="69"/>
      <c r="DV25" s="69">
        <v>1</v>
      </c>
      <c r="DW25" s="69"/>
      <c r="DX25" s="69"/>
      <c r="DY25" s="69">
        <v>1</v>
      </c>
      <c r="DZ25" s="69"/>
      <c r="EA25" s="69"/>
      <c r="EB25" s="69">
        <v>1</v>
      </c>
      <c r="EC25" s="69"/>
      <c r="ED25" s="69"/>
      <c r="EE25" s="69">
        <v>1</v>
      </c>
      <c r="EF25" s="69"/>
      <c r="EG25" s="69"/>
      <c r="EH25" s="69">
        <v>1</v>
      </c>
      <c r="EI25" s="69"/>
      <c r="EJ25" s="69"/>
      <c r="EK25" s="69">
        <v>1</v>
      </c>
      <c r="EL25" s="69"/>
      <c r="EM25" s="69"/>
      <c r="EN25" s="69">
        <v>1</v>
      </c>
      <c r="EO25" s="69"/>
      <c r="EP25" s="69"/>
      <c r="EQ25" s="69">
        <v>1</v>
      </c>
      <c r="ER25" s="69"/>
      <c r="ES25" s="69"/>
      <c r="ET25" s="69">
        <v>1</v>
      </c>
      <c r="EU25" s="69"/>
      <c r="EV25" s="69"/>
      <c r="EW25" s="69">
        <v>1</v>
      </c>
      <c r="EX25" s="69"/>
      <c r="EY25" s="69"/>
      <c r="EZ25" s="69">
        <v>1</v>
      </c>
      <c r="FA25" s="69"/>
      <c r="FB25" s="69"/>
      <c r="FC25" s="69">
        <v>1</v>
      </c>
      <c r="FD25" s="69"/>
      <c r="FE25" s="69"/>
      <c r="FF25" s="69">
        <v>1</v>
      </c>
      <c r="FG25" s="69"/>
      <c r="FH25" s="71"/>
      <c r="FI25" s="69">
        <v>1</v>
      </c>
      <c r="FJ25" s="69"/>
      <c r="FK25" s="69"/>
      <c r="FL25" s="69">
        <v>1</v>
      </c>
      <c r="FM25" s="69"/>
      <c r="FN25" s="69"/>
      <c r="FO25" s="69">
        <v>1</v>
      </c>
      <c r="FP25" s="69"/>
      <c r="FQ25" s="69"/>
      <c r="FR25" s="69">
        <v>1</v>
      </c>
      <c r="FS25" s="69"/>
      <c r="FT25" s="69"/>
      <c r="FU25" s="69">
        <v>1</v>
      </c>
      <c r="FV25" s="69"/>
      <c r="FW25" s="69"/>
      <c r="FX25" s="69">
        <v>1</v>
      </c>
      <c r="FY25" s="69"/>
      <c r="FZ25" s="69"/>
      <c r="GA25" s="69">
        <v>1</v>
      </c>
      <c r="GB25" s="69"/>
      <c r="GC25" s="69"/>
      <c r="GD25" s="69">
        <v>1</v>
      </c>
      <c r="GE25" s="69"/>
      <c r="GF25" s="69"/>
      <c r="GG25" s="69">
        <v>1</v>
      </c>
      <c r="GH25" s="69"/>
      <c r="GI25" s="69"/>
      <c r="GJ25" s="69">
        <v>1</v>
      </c>
      <c r="GK25" s="69"/>
      <c r="GL25" s="69"/>
      <c r="GM25" s="69">
        <v>1</v>
      </c>
      <c r="GN25" s="69"/>
      <c r="GO25" s="69"/>
      <c r="GP25" s="69">
        <v>1</v>
      </c>
      <c r="GQ25" s="69"/>
      <c r="GR25" s="69"/>
      <c r="GS25" s="69">
        <v>1</v>
      </c>
      <c r="GT25" s="69"/>
      <c r="GU25" s="69"/>
      <c r="GV25" s="69">
        <v>1</v>
      </c>
      <c r="GW25" s="69"/>
      <c r="GX25" s="69"/>
      <c r="GY25" s="69">
        <v>1</v>
      </c>
      <c r="GZ25" s="69"/>
      <c r="HA25" s="69"/>
      <c r="HB25" s="69">
        <v>1</v>
      </c>
      <c r="HC25" s="69"/>
      <c r="HD25" s="69"/>
      <c r="HE25" s="69">
        <v>1</v>
      </c>
      <c r="HF25" s="69"/>
      <c r="HG25" s="69"/>
      <c r="HH25" s="69">
        <v>1</v>
      </c>
      <c r="HI25" s="69"/>
      <c r="HJ25" s="69"/>
      <c r="HK25" s="69">
        <v>1</v>
      </c>
      <c r="HL25" s="69"/>
      <c r="HM25" s="69"/>
      <c r="HN25" s="69">
        <v>1</v>
      </c>
      <c r="HO25" s="69"/>
      <c r="HP25" s="69"/>
      <c r="HQ25" s="69">
        <v>1</v>
      </c>
      <c r="HR25" s="69"/>
      <c r="HS25" s="69"/>
      <c r="HT25" s="69">
        <v>1</v>
      </c>
      <c r="HU25" s="69"/>
      <c r="HV25" s="69"/>
      <c r="HW25" s="69">
        <v>1</v>
      </c>
      <c r="HX25" s="69"/>
      <c r="HY25" s="69"/>
      <c r="HZ25" s="69">
        <v>1</v>
      </c>
      <c r="IA25" s="69"/>
      <c r="IB25" s="69"/>
      <c r="IC25" s="69">
        <v>1</v>
      </c>
      <c r="ID25" s="69"/>
      <c r="IE25" s="69"/>
      <c r="IF25" s="69">
        <v>1</v>
      </c>
      <c r="IG25" s="69"/>
      <c r="IH25" s="69"/>
      <c r="II25" s="69">
        <v>1</v>
      </c>
      <c r="IJ25" s="69"/>
      <c r="IK25" s="69"/>
      <c r="IL25" s="69">
        <v>1</v>
      </c>
      <c r="IM25" s="69"/>
      <c r="IN25" s="69"/>
      <c r="IO25" s="69">
        <v>1</v>
      </c>
      <c r="IP25" s="69"/>
      <c r="IQ25" s="69"/>
      <c r="IR25" s="69">
        <v>1</v>
      </c>
      <c r="IS25" s="69"/>
      <c r="IT25" s="69"/>
      <c r="IU25" s="69">
        <v>1</v>
      </c>
      <c r="IV25" s="69"/>
      <c r="IW25" s="69"/>
      <c r="IX25" s="69">
        <v>1</v>
      </c>
      <c r="IY25" s="69"/>
      <c r="IZ25" s="69"/>
      <c r="JA25" s="69">
        <v>1</v>
      </c>
      <c r="JB25" s="69"/>
      <c r="JC25" s="69"/>
      <c r="JD25" s="69">
        <v>1</v>
      </c>
      <c r="JE25" s="69"/>
      <c r="JF25" s="69"/>
      <c r="JG25" s="69">
        <v>1</v>
      </c>
      <c r="JH25" s="69"/>
      <c r="JI25" s="69"/>
      <c r="JJ25" s="69">
        <v>1</v>
      </c>
      <c r="JK25" s="69"/>
      <c r="JL25" s="69"/>
      <c r="JM25" s="69">
        <v>1</v>
      </c>
      <c r="JN25" s="69"/>
      <c r="JO25" s="69"/>
      <c r="JP25" s="69">
        <v>1</v>
      </c>
      <c r="JQ25" s="69"/>
      <c r="JR25" s="69"/>
      <c r="JS25" s="69">
        <v>1</v>
      </c>
      <c r="JT25" s="69"/>
      <c r="JU25" s="69"/>
      <c r="JV25" s="69">
        <v>1</v>
      </c>
      <c r="JW25" s="69"/>
      <c r="JX25" s="69"/>
      <c r="JY25" s="69">
        <v>1</v>
      </c>
      <c r="JZ25" s="69"/>
      <c r="KA25" s="69"/>
      <c r="KB25" s="69">
        <v>1</v>
      </c>
      <c r="KC25" s="69"/>
      <c r="KD25" s="69"/>
      <c r="KE25" s="69">
        <v>1</v>
      </c>
      <c r="KF25" s="69"/>
      <c r="KG25" s="69"/>
      <c r="KH25" s="81">
        <v>1</v>
      </c>
      <c r="KI25" s="59"/>
      <c r="KJ25" s="59"/>
      <c r="KK25" s="59">
        <v>1</v>
      </c>
      <c r="KL25" s="59"/>
      <c r="KM25" s="59"/>
      <c r="KN25" s="59">
        <v>1</v>
      </c>
      <c r="KO25" s="59"/>
      <c r="KP25" s="59"/>
      <c r="KQ25" s="59">
        <v>1</v>
      </c>
      <c r="KR25" s="59"/>
      <c r="KS25" s="59"/>
      <c r="KT25" s="59">
        <v>1</v>
      </c>
      <c r="KU25" s="59"/>
      <c r="KV25" s="59"/>
      <c r="KW25" s="59">
        <v>1</v>
      </c>
      <c r="KX25" s="59"/>
      <c r="KY25" s="59"/>
      <c r="KZ25" s="59">
        <v>1</v>
      </c>
      <c r="LA25" s="59"/>
      <c r="LB25" s="59"/>
      <c r="LC25" s="59">
        <v>1</v>
      </c>
      <c r="LD25" s="59"/>
      <c r="LE25" s="59"/>
      <c r="LF25" s="59">
        <v>1</v>
      </c>
      <c r="LG25" s="59"/>
      <c r="LH25" s="59"/>
      <c r="LI25" s="59">
        <v>1</v>
      </c>
      <c r="LJ25" s="59"/>
      <c r="LK25" s="59"/>
      <c r="LL25" s="59">
        <v>1</v>
      </c>
      <c r="LM25" s="59"/>
      <c r="LN25" s="59"/>
      <c r="LO25" s="59">
        <v>1</v>
      </c>
      <c r="LP25" s="59"/>
      <c r="LQ25" s="59"/>
      <c r="LR25" s="59">
        <v>1</v>
      </c>
      <c r="LS25" s="59"/>
      <c r="LT25" s="59"/>
      <c r="LU25" s="59">
        <v>1</v>
      </c>
      <c r="LV25" s="59"/>
      <c r="LW25" s="59"/>
      <c r="LX25" s="59">
        <v>1</v>
      </c>
      <c r="LY25" s="59"/>
      <c r="LZ25" s="59"/>
      <c r="MA25" s="59">
        <v>1</v>
      </c>
      <c r="MB25" s="59"/>
      <c r="MC25" s="59"/>
      <c r="MD25" s="59">
        <v>1</v>
      </c>
      <c r="ME25" s="59"/>
      <c r="MF25" s="59"/>
      <c r="MG25" s="59">
        <v>1</v>
      </c>
      <c r="MH25" s="59"/>
      <c r="MI25" s="59"/>
      <c r="MJ25" s="59">
        <v>1</v>
      </c>
      <c r="MK25" s="59"/>
      <c r="ML25" s="59"/>
      <c r="MM25" s="59">
        <v>1</v>
      </c>
      <c r="MN25" s="59"/>
      <c r="MO25" s="59"/>
      <c r="MP25" s="59">
        <v>1</v>
      </c>
      <c r="MQ25" s="59"/>
      <c r="MR25" s="59"/>
      <c r="MS25" s="59">
        <v>1</v>
      </c>
      <c r="MT25" s="59"/>
      <c r="MU25" s="59"/>
      <c r="MV25" s="59">
        <v>1</v>
      </c>
      <c r="MW25" s="59"/>
      <c r="MX25" s="59"/>
      <c r="MY25" s="59">
        <v>1</v>
      </c>
      <c r="MZ25" s="59"/>
      <c r="NA25" s="59"/>
      <c r="NB25" s="59">
        <v>1</v>
      </c>
      <c r="NC25" s="59"/>
      <c r="ND25" s="59"/>
      <c r="NE25" s="59">
        <v>1</v>
      </c>
      <c r="NF25" s="59"/>
      <c r="NG25" s="59"/>
      <c r="NH25" s="59">
        <v>1</v>
      </c>
      <c r="NI25" s="59"/>
      <c r="NJ25" s="59"/>
      <c r="NK25" s="59">
        <v>1</v>
      </c>
      <c r="NL25" s="59"/>
      <c r="NM25" s="59"/>
      <c r="NN25" s="59">
        <v>1</v>
      </c>
      <c r="NO25" s="59"/>
      <c r="NP25" s="59"/>
      <c r="NQ25" s="59">
        <v>1</v>
      </c>
      <c r="NR25" s="59"/>
      <c r="NS25" s="59"/>
      <c r="NT25" s="59">
        <v>1</v>
      </c>
      <c r="NU25" s="59"/>
      <c r="NV25" s="59"/>
      <c r="NW25" s="59">
        <v>1</v>
      </c>
      <c r="NX25" s="59"/>
      <c r="NY25" s="59"/>
      <c r="NZ25" s="59">
        <v>1</v>
      </c>
      <c r="OA25" s="59"/>
      <c r="OB25" s="59"/>
      <c r="OC25" s="69">
        <v>1</v>
      </c>
      <c r="OD25" s="69"/>
      <c r="OE25" s="69"/>
      <c r="OF25" s="69">
        <v>1</v>
      </c>
      <c r="OG25" s="69"/>
      <c r="OH25" s="69"/>
      <c r="OI25" s="69">
        <v>1</v>
      </c>
      <c r="OJ25" s="69"/>
      <c r="OK25" s="69"/>
      <c r="OL25" s="69">
        <v>1</v>
      </c>
      <c r="OM25" s="69"/>
      <c r="ON25" s="69"/>
      <c r="OO25" s="69">
        <v>1</v>
      </c>
      <c r="OP25" s="69"/>
      <c r="OQ25" s="69"/>
      <c r="OR25" s="69">
        <v>1</v>
      </c>
      <c r="OS25" s="69"/>
      <c r="OT25" s="69"/>
      <c r="OU25" s="69">
        <v>1</v>
      </c>
      <c r="OV25" s="69"/>
      <c r="OW25" s="69"/>
      <c r="OX25" s="69">
        <v>1</v>
      </c>
      <c r="OY25" s="69"/>
      <c r="OZ25" s="69"/>
      <c r="PA25" s="69">
        <v>1</v>
      </c>
      <c r="PB25" s="69"/>
      <c r="PC25" s="69"/>
      <c r="PD25" s="69">
        <v>1</v>
      </c>
      <c r="PE25" s="69"/>
      <c r="PF25" s="69"/>
      <c r="PG25" s="69">
        <v>1</v>
      </c>
      <c r="PH25" s="69"/>
      <c r="PI25" s="69"/>
      <c r="PJ25" s="69">
        <v>1</v>
      </c>
      <c r="PK25" s="69"/>
      <c r="PL25" s="69"/>
      <c r="PM25" s="69">
        <v>1</v>
      </c>
      <c r="PN25" s="69"/>
      <c r="PO25" s="69"/>
      <c r="PP25" s="69">
        <v>1</v>
      </c>
      <c r="PQ25" s="69"/>
      <c r="PR25" s="69"/>
      <c r="PS25" s="69">
        <v>1</v>
      </c>
      <c r="PT25" s="69"/>
      <c r="PU25" s="69"/>
      <c r="PV25" s="69">
        <v>1</v>
      </c>
      <c r="PW25" s="69"/>
      <c r="PX25" s="69"/>
      <c r="PY25" s="69">
        <v>1</v>
      </c>
      <c r="PZ25" s="69"/>
      <c r="QA25" s="69"/>
      <c r="QB25" s="69">
        <v>1</v>
      </c>
      <c r="QC25" s="69"/>
      <c r="QD25" s="69"/>
      <c r="QE25" s="69">
        <v>1</v>
      </c>
      <c r="QF25" s="69"/>
      <c r="QG25" s="69"/>
      <c r="QH25" s="69">
        <v>1</v>
      </c>
      <c r="QI25" s="69"/>
      <c r="QJ25" s="69"/>
      <c r="QK25" s="69">
        <v>1</v>
      </c>
      <c r="QL25" s="69"/>
      <c r="QM25" s="69"/>
      <c r="QN25" s="69">
        <v>1</v>
      </c>
      <c r="QO25" s="69"/>
      <c r="QP25" s="69"/>
      <c r="QQ25" s="69">
        <v>1</v>
      </c>
      <c r="QR25" s="69"/>
      <c r="QS25" s="69"/>
      <c r="QT25" s="69">
        <v>1</v>
      </c>
      <c r="QU25" s="69"/>
      <c r="QV25" s="69"/>
      <c r="QW25" s="69">
        <v>1</v>
      </c>
      <c r="QX25" s="69"/>
      <c r="QY25" s="69"/>
      <c r="QZ25" s="69">
        <v>1</v>
      </c>
      <c r="RA25" s="69"/>
      <c r="RB25" s="69"/>
      <c r="RC25" s="69">
        <v>1</v>
      </c>
      <c r="RD25" s="69"/>
      <c r="RE25" s="69"/>
      <c r="RF25" s="69">
        <v>1</v>
      </c>
      <c r="RG25" s="69"/>
      <c r="RH25" s="69"/>
      <c r="RI25" s="69">
        <v>1</v>
      </c>
      <c r="RJ25" s="69"/>
      <c r="RK25" s="69"/>
      <c r="RL25" s="69">
        <v>1</v>
      </c>
      <c r="RM25" s="69"/>
      <c r="RN25" s="69"/>
      <c r="RO25" s="69">
        <v>1</v>
      </c>
      <c r="RP25" s="69"/>
      <c r="RQ25" s="69"/>
      <c r="RR25" s="69">
        <v>1</v>
      </c>
      <c r="RS25" s="69"/>
      <c r="RT25" s="69"/>
      <c r="RU25" s="69">
        <v>1</v>
      </c>
      <c r="RV25" s="69"/>
      <c r="RW25" s="69"/>
      <c r="RX25" s="69">
        <v>1</v>
      </c>
      <c r="RY25" s="69"/>
      <c r="RZ25" s="69"/>
      <c r="SA25" s="69">
        <v>1</v>
      </c>
      <c r="SB25" s="69"/>
      <c r="SC25" s="69"/>
      <c r="SD25" s="69">
        <v>1</v>
      </c>
      <c r="SE25" s="69"/>
      <c r="SF25" s="69"/>
      <c r="SG25" s="69">
        <v>1</v>
      </c>
      <c r="SH25" s="69"/>
      <c r="SI25" s="69"/>
      <c r="SJ25" s="69">
        <v>1</v>
      </c>
      <c r="SK25" s="69"/>
      <c r="SL25" s="69"/>
      <c r="SM25" s="69">
        <v>1</v>
      </c>
      <c r="SN25" s="69"/>
      <c r="SO25" s="69"/>
      <c r="SP25" s="69">
        <v>1</v>
      </c>
      <c r="SQ25" s="69"/>
      <c r="SR25" s="69"/>
      <c r="SS25" s="69">
        <v>1</v>
      </c>
      <c r="ST25" s="69"/>
      <c r="SU25" s="69"/>
      <c r="SV25" s="69">
        <v>1</v>
      </c>
      <c r="SW25" s="69"/>
      <c r="SX25" s="69"/>
      <c r="SY25" s="69">
        <v>1</v>
      </c>
      <c r="SZ25" s="69"/>
      <c r="TA25" s="69"/>
      <c r="TB25" s="69">
        <v>1</v>
      </c>
      <c r="TC25" s="69"/>
      <c r="TD25" s="69"/>
      <c r="TE25" s="69">
        <v>1</v>
      </c>
      <c r="TF25" s="69"/>
      <c r="TG25" s="69"/>
      <c r="TH25" s="69">
        <v>1</v>
      </c>
      <c r="TI25" s="69"/>
      <c r="TJ25" s="69"/>
      <c r="TK25" s="69">
        <v>1</v>
      </c>
      <c r="TL25" s="69"/>
      <c r="TM25" s="69"/>
      <c r="TN25" s="69">
        <v>1</v>
      </c>
      <c r="TO25" s="69"/>
      <c r="TP25" s="69"/>
      <c r="TQ25" s="69">
        <v>1</v>
      </c>
      <c r="TR25" s="69"/>
      <c r="TS25" s="69"/>
      <c r="TT25" s="69">
        <v>1</v>
      </c>
      <c r="TU25" s="69"/>
      <c r="TV25" s="69"/>
      <c r="TW25" s="69">
        <v>1</v>
      </c>
      <c r="TX25" s="69"/>
      <c r="TY25" s="69"/>
      <c r="TZ25" s="69">
        <v>1</v>
      </c>
      <c r="UA25" s="69"/>
      <c r="UB25" s="69"/>
      <c r="UC25" s="69">
        <v>1</v>
      </c>
      <c r="UD25" s="69"/>
      <c r="UE25" s="69"/>
      <c r="UF25" s="69">
        <v>1</v>
      </c>
      <c r="UG25" s="69"/>
      <c r="UH25" s="69"/>
      <c r="UI25" s="69">
        <v>1</v>
      </c>
      <c r="UJ25" s="69"/>
      <c r="UK25" s="69"/>
      <c r="UL25" s="69">
        <v>1</v>
      </c>
      <c r="UM25" s="69"/>
      <c r="UN25" s="69"/>
      <c r="UO25" s="69">
        <v>1</v>
      </c>
      <c r="UP25" s="69"/>
      <c r="UQ25" s="69"/>
      <c r="UR25" s="69">
        <v>1</v>
      </c>
      <c r="US25" s="69"/>
      <c r="UT25" s="69"/>
      <c r="UU25" s="69">
        <v>1</v>
      </c>
      <c r="UV25" s="69"/>
      <c r="UW25" s="69"/>
      <c r="UX25" s="69">
        <v>1</v>
      </c>
      <c r="UY25" s="69"/>
      <c r="UZ25" s="69"/>
      <c r="VA25" s="69">
        <v>1</v>
      </c>
      <c r="VB25" s="69"/>
      <c r="VC25" s="69"/>
      <c r="VD25" s="69">
        <v>1</v>
      </c>
      <c r="VE25" s="69"/>
      <c r="VF25" s="69"/>
      <c r="VG25" s="69">
        <v>1</v>
      </c>
      <c r="VH25" s="69"/>
      <c r="VI25" s="69"/>
      <c r="VJ25" s="69">
        <v>1</v>
      </c>
      <c r="VK25" s="69"/>
      <c r="VL25" s="71"/>
      <c r="VM25" s="69">
        <v>1</v>
      </c>
      <c r="VN25" s="69"/>
      <c r="VO25" s="69"/>
      <c r="VP25" s="69">
        <v>1</v>
      </c>
      <c r="VQ25" s="69"/>
      <c r="VR25" s="69"/>
      <c r="VS25" s="69">
        <v>1</v>
      </c>
      <c r="VT25" s="69"/>
      <c r="VU25" s="71"/>
      <c r="VV25" s="69">
        <v>1</v>
      </c>
      <c r="VW25" s="69"/>
      <c r="VX25" s="71"/>
      <c r="VY25" s="69">
        <v>1</v>
      </c>
      <c r="VZ25" s="69"/>
      <c r="WA25" s="69"/>
      <c r="WB25" s="69">
        <v>1</v>
      </c>
      <c r="WC25" s="69"/>
      <c r="WD25" s="69"/>
      <c r="WE25" s="69">
        <v>1</v>
      </c>
      <c r="WF25" s="69"/>
      <c r="WG25" s="69"/>
      <c r="WH25" s="69">
        <v>1</v>
      </c>
      <c r="WI25" s="69"/>
      <c r="WJ25" s="69"/>
      <c r="WK25" s="69">
        <v>1</v>
      </c>
      <c r="WL25" s="69"/>
      <c r="WM25" s="69"/>
      <c r="WN25" s="69">
        <v>1</v>
      </c>
      <c r="WO25" s="69"/>
      <c r="WP25" s="69"/>
      <c r="WQ25" s="69">
        <v>1</v>
      </c>
      <c r="WR25" s="69"/>
      <c r="WS25" s="69"/>
      <c r="WT25" s="69">
        <v>1</v>
      </c>
      <c r="WU25" s="69"/>
      <c r="WV25" s="69"/>
      <c r="WW25" s="69">
        <v>1</v>
      </c>
      <c r="WX25" s="69"/>
      <c r="WY25" s="69"/>
      <c r="WZ25" s="69">
        <v>1</v>
      </c>
      <c r="XA25" s="69"/>
      <c r="XB25" s="69"/>
      <c r="XC25" s="69">
        <v>1</v>
      </c>
      <c r="XD25" s="69"/>
      <c r="XE25" s="69"/>
      <c r="XF25" s="69">
        <v>1</v>
      </c>
      <c r="XG25" s="69"/>
      <c r="XH25" s="69"/>
      <c r="XI25" s="69">
        <v>1</v>
      </c>
      <c r="XJ25" s="69"/>
      <c r="XK25" s="69"/>
      <c r="XL25" s="69">
        <v>1</v>
      </c>
      <c r="XM25" s="69"/>
      <c r="XN25" s="69"/>
      <c r="XO25" s="69">
        <v>1</v>
      </c>
      <c r="XP25" s="69"/>
      <c r="XQ25" s="69"/>
      <c r="XR25" s="69">
        <v>1</v>
      </c>
      <c r="XS25" s="69"/>
      <c r="XT25" s="69"/>
      <c r="XU25" s="69">
        <v>1</v>
      </c>
      <c r="XV25" s="69"/>
      <c r="XW25" s="69"/>
      <c r="XX25" s="69">
        <v>1</v>
      </c>
      <c r="XY25" s="69"/>
      <c r="XZ25" s="71"/>
      <c r="YA25" s="69">
        <v>1</v>
      </c>
      <c r="YB25" s="69"/>
      <c r="YC25" s="69"/>
      <c r="YD25" s="69">
        <v>1</v>
      </c>
      <c r="YE25" s="69"/>
      <c r="YF25" s="69"/>
      <c r="YG25" s="69">
        <v>1</v>
      </c>
      <c r="YH25" s="69"/>
      <c r="YI25" s="69"/>
      <c r="YJ25" s="69">
        <v>1</v>
      </c>
      <c r="YK25" s="69"/>
      <c r="YL25" s="69"/>
      <c r="YM25" s="69">
        <v>1</v>
      </c>
      <c r="YN25" s="69"/>
      <c r="YO25" s="69"/>
      <c r="YP25" s="69">
        <v>1</v>
      </c>
      <c r="YQ25" s="69"/>
      <c r="YR25" s="69"/>
      <c r="YS25" s="69">
        <v>1</v>
      </c>
      <c r="YT25" s="69"/>
      <c r="YU25" s="69"/>
      <c r="YV25" s="69">
        <v>1</v>
      </c>
      <c r="YW25" s="69"/>
      <c r="YX25" s="69"/>
      <c r="YY25" s="69">
        <v>1</v>
      </c>
      <c r="YZ25" s="69"/>
      <c r="ZA25" s="69"/>
      <c r="ZB25" s="69">
        <v>1</v>
      </c>
      <c r="ZC25" s="69"/>
      <c r="ZD25" s="69"/>
      <c r="ZE25" s="69">
        <v>1</v>
      </c>
      <c r="ZF25" s="69"/>
      <c r="ZG25" s="69"/>
      <c r="ZH25" s="69">
        <v>1</v>
      </c>
      <c r="ZI25" s="69"/>
      <c r="ZJ25" s="69"/>
      <c r="ZK25" s="69">
        <v>1</v>
      </c>
      <c r="ZL25" s="69"/>
      <c r="ZM25" s="69"/>
      <c r="ZN25" s="69">
        <v>1</v>
      </c>
      <c r="ZO25" s="69"/>
      <c r="ZP25" s="69"/>
    </row>
    <row r="26" spans="1:697" ht="15.6" x14ac:dyDescent="0.3">
      <c r="A26" s="3">
        <v>14</v>
      </c>
      <c r="B26" s="68" t="s">
        <v>2384</v>
      </c>
      <c r="C26" s="69">
        <v>1</v>
      </c>
      <c r="D26" s="69"/>
      <c r="E26" s="69"/>
      <c r="F26" s="69">
        <v>1</v>
      </c>
      <c r="G26" s="69"/>
      <c r="H26" s="69"/>
      <c r="I26" s="69">
        <v>1</v>
      </c>
      <c r="J26" s="69"/>
      <c r="K26" s="69"/>
      <c r="L26" s="69">
        <v>1</v>
      </c>
      <c r="M26" s="69"/>
      <c r="N26" s="69"/>
      <c r="O26" s="69">
        <v>1</v>
      </c>
      <c r="P26" s="69"/>
      <c r="Q26" s="69"/>
      <c r="R26" s="69">
        <v>1</v>
      </c>
      <c r="S26" s="69"/>
      <c r="T26" s="69"/>
      <c r="U26" s="69">
        <v>1</v>
      </c>
      <c r="V26" s="69"/>
      <c r="W26" s="69"/>
      <c r="X26" s="69">
        <v>1</v>
      </c>
      <c r="Y26" s="69"/>
      <c r="Z26" s="69"/>
      <c r="AA26" s="69">
        <v>1</v>
      </c>
      <c r="AB26" s="69"/>
      <c r="AC26" s="69"/>
      <c r="AD26" s="69">
        <v>1</v>
      </c>
      <c r="AE26" s="69"/>
      <c r="AF26" s="69"/>
      <c r="AG26" s="69">
        <v>1</v>
      </c>
      <c r="AH26" s="69"/>
      <c r="AI26" s="82"/>
      <c r="AJ26" s="69">
        <v>1</v>
      </c>
      <c r="AK26" s="69"/>
      <c r="AL26" s="69"/>
      <c r="AM26" s="69">
        <v>1</v>
      </c>
      <c r="AN26" s="69"/>
      <c r="AO26" s="69"/>
      <c r="AP26" s="69">
        <v>1</v>
      </c>
      <c r="AQ26" s="69"/>
      <c r="AR26" s="69"/>
      <c r="AS26" s="69">
        <v>1</v>
      </c>
      <c r="AT26" s="69"/>
      <c r="AU26" s="69"/>
      <c r="AV26" s="69">
        <v>1</v>
      </c>
      <c r="AW26" s="69"/>
      <c r="AX26" s="69"/>
      <c r="AY26" s="69">
        <v>1</v>
      </c>
      <c r="AZ26" s="69"/>
      <c r="BA26" s="69"/>
      <c r="BB26" s="69">
        <v>1</v>
      </c>
      <c r="BC26" s="69"/>
      <c r="BD26" s="69"/>
      <c r="BE26" s="69">
        <v>1</v>
      </c>
      <c r="BF26" s="69"/>
      <c r="BG26" s="69"/>
      <c r="BH26" s="69">
        <v>1</v>
      </c>
      <c r="BI26" s="69"/>
      <c r="BJ26" s="69"/>
      <c r="BK26" s="69">
        <v>1</v>
      </c>
      <c r="BL26" s="69"/>
      <c r="BM26" s="69"/>
      <c r="BN26" s="69">
        <v>1</v>
      </c>
      <c r="BO26" s="69"/>
      <c r="BP26" s="69"/>
      <c r="BQ26" s="69">
        <v>1</v>
      </c>
      <c r="BR26" s="69"/>
      <c r="BS26" s="69"/>
      <c r="BT26" s="69">
        <v>1</v>
      </c>
      <c r="BU26" s="69"/>
      <c r="BV26" s="69"/>
      <c r="BW26" s="69">
        <v>1</v>
      </c>
      <c r="BX26" s="69"/>
      <c r="BY26" s="69"/>
      <c r="BZ26" s="69">
        <v>1</v>
      </c>
      <c r="CA26" s="69"/>
      <c r="CB26" s="69"/>
      <c r="CC26" s="59">
        <v>1</v>
      </c>
      <c r="CD26" s="59"/>
      <c r="CE26" s="59"/>
      <c r="CF26" s="59">
        <v>1</v>
      </c>
      <c r="CG26" s="69"/>
      <c r="CH26" s="69"/>
      <c r="CI26" s="69">
        <v>1</v>
      </c>
      <c r="CJ26" s="69"/>
      <c r="CK26" s="69"/>
      <c r="CL26" s="69">
        <v>1</v>
      </c>
      <c r="CM26" s="69"/>
      <c r="CN26" s="69"/>
      <c r="CO26" s="69">
        <v>1</v>
      </c>
      <c r="CP26" s="69"/>
      <c r="CQ26" s="69"/>
      <c r="CR26" s="69">
        <v>1</v>
      </c>
      <c r="CS26" s="69"/>
      <c r="CT26" s="69"/>
      <c r="CU26" s="69">
        <v>1</v>
      </c>
      <c r="CV26" s="69"/>
      <c r="CW26" s="69"/>
      <c r="CX26" s="69">
        <v>1</v>
      </c>
      <c r="CY26" s="69"/>
      <c r="CZ26" s="69"/>
      <c r="DA26" s="69">
        <v>1</v>
      </c>
      <c r="DB26" s="69"/>
      <c r="DC26" s="69"/>
      <c r="DD26" s="69">
        <v>1</v>
      </c>
      <c r="DE26" s="69"/>
      <c r="DF26" s="69"/>
      <c r="DG26" s="69">
        <v>1</v>
      </c>
      <c r="DH26" s="69"/>
      <c r="DI26" s="69"/>
      <c r="DJ26" s="69">
        <v>1</v>
      </c>
      <c r="DK26" s="69"/>
      <c r="DL26" s="69"/>
      <c r="DM26" s="69">
        <v>1</v>
      </c>
      <c r="DN26" s="69"/>
      <c r="DO26" s="69"/>
      <c r="DP26" s="69">
        <v>1</v>
      </c>
      <c r="DQ26" s="69"/>
      <c r="DR26" s="69"/>
      <c r="DS26" s="69">
        <v>1</v>
      </c>
      <c r="DT26" s="69"/>
      <c r="DU26" s="69"/>
      <c r="DV26" s="69">
        <v>1</v>
      </c>
      <c r="DW26" s="69"/>
      <c r="DX26" s="69"/>
      <c r="DY26" s="69">
        <v>1</v>
      </c>
      <c r="DZ26" s="69"/>
      <c r="EA26" s="69"/>
      <c r="EB26" s="69">
        <v>1</v>
      </c>
      <c r="EC26" s="69"/>
      <c r="ED26" s="69"/>
      <c r="EE26" s="69">
        <v>1</v>
      </c>
      <c r="EF26" s="69"/>
      <c r="EG26" s="69"/>
      <c r="EH26" s="69">
        <v>1</v>
      </c>
      <c r="EI26" s="69"/>
      <c r="EJ26" s="69"/>
      <c r="EK26" s="69">
        <v>1</v>
      </c>
      <c r="EL26" s="69"/>
      <c r="EM26" s="69"/>
      <c r="EN26" s="69">
        <v>1</v>
      </c>
      <c r="EO26" s="69"/>
      <c r="EP26" s="69"/>
      <c r="EQ26" s="69">
        <v>1</v>
      </c>
      <c r="ER26" s="69"/>
      <c r="ES26" s="69"/>
      <c r="ET26" s="69">
        <v>1</v>
      </c>
      <c r="EU26" s="69"/>
      <c r="EV26" s="69"/>
      <c r="EW26" s="69">
        <v>1</v>
      </c>
      <c r="EX26" s="69"/>
      <c r="EY26" s="69"/>
      <c r="EZ26" s="69">
        <v>1</v>
      </c>
      <c r="FA26" s="69"/>
      <c r="FB26" s="69"/>
      <c r="FC26" s="69">
        <v>1</v>
      </c>
      <c r="FD26" s="69"/>
      <c r="FE26" s="69"/>
      <c r="FF26" s="69">
        <v>1</v>
      </c>
      <c r="FG26" s="69"/>
      <c r="FH26" s="71"/>
      <c r="FI26" s="69">
        <v>1</v>
      </c>
      <c r="FJ26" s="69"/>
      <c r="FK26" s="69"/>
      <c r="FL26" s="69">
        <v>1</v>
      </c>
      <c r="FM26" s="69"/>
      <c r="FN26" s="69"/>
      <c r="FO26" s="69">
        <v>1</v>
      </c>
      <c r="FP26" s="69"/>
      <c r="FQ26" s="69"/>
      <c r="FR26" s="69">
        <v>1</v>
      </c>
      <c r="FS26" s="69"/>
      <c r="FT26" s="69"/>
      <c r="FU26" s="69">
        <v>1</v>
      </c>
      <c r="FV26" s="69"/>
      <c r="FW26" s="69"/>
      <c r="FX26" s="69">
        <v>1</v>
      </c>
      <c r="FY26" s="69"/>
      <c r="FZ26" s="69"/>
      <c r="GA26" s="69">
        <v>1</v>
      </c>
      <c r="GB26" s="69"/>
      <c r="GC26" s="69"/>
      <c r="GD26" s="69">
        <v>1</v>
      </c>
      <c r="GE26" s="69"/>
      <c r="GF26" s="69"/>
      <c r="GG26" s="69">
        <v>1</v>
      </c>
      <c r="GH26" s="69"/>
      <c r="GI26" s="69"/>
      <c r="GJ26" s="69">
        <v>1</v>
      </c>
      <c r="GK26" s="69"/>
      <c r="GL26" s="69"/>
      <c r="GM26" s="69">
        <v>1</v>
      </c>
      <c r="GN26" s="69"/>
      <c r="GO26" s="69"/>
      <c r="GP26" s="69">
        <v>1</v>
      </c>
      <c r="GQ26" s="69"/>
      <c r="GR26" s="69"/>
      <c r="GS26" s="69">
        <v>1</v>
      </c>
      <c r="GT26" s="69"/>
      <c r="GU26" s="69"/>
      <c r="GV26" s="69">
        <v>1</v>
      </c>
      <c r="GW26" s="69"/>
      <c r="GX26" s="69"/>
      <c r="GY26" s="69">
        <v>1</v>
      </c>
      <c r="GZ26" s="69"/>
      <c r="HA26" s="69"/>
      <c r="HB26" s="69">
        <v>1</v>
      </c>
      <c r="HC26" s="69"/>
      <c r="HD26" s="69"/>
      <c r="HE26" s="69"/>
      <c r="HF26" s="69">
        <v>1</v>
      </c>
      <c r="HG26" s="69"/>
      <c r="HH26" s="69"/>
      <c r="HI26" s="69">
        <v>1</v>
      </c>
      <c r="HJ26" s="69"/>
      <c r="HK26" s="69">
        <v>1</v>
      </c>
      <c r="HL26" s="69"/>
      <c r="HM26" s="69"/>
      <c r="HN26" s="69"/>
      <c r="HO26" s="69">
        <v>1</v>
      </c>
      <c r="HP26" s="69"/>
      <c r="HQ26" s="69">
        <v>1</v>
      </c>
      <c r="HR26" s="69"/>
      <c r="HS26" s="69"/>
      <c r="HT26" s="69"/>
      <c r="HU26" s="69">
        <v>1</v>
      </c>
      <c r="HV26" s="69"/>
      <c r="HW26" s="69">
        <v>1</v>
      </c>
      <c r="HX26" s="69"/>
      <c r="HY26" s="69"/>
      <c r="HZ26" s="69">
        <v>1</v>
      </c>
      <c r="IA26" s="69"/>
      <c r="IB26" s="69"/>
      <c r="IC26" s="69">
        <v>1</v>
      </c>
      <c r="ID26" s="69"/>
      <c r="IE26" s="69"/>
      <c r="IF26" s="69">
        <v>1</v>
      </c>
      <c r="IG26" s="69"/>
      <c r="IH26" s="69"/>
      <c r="II26" s="69">
        <v>1</v>
      </c>
      <c r="IJ26" s="69"/>
      <c r="IK26" s="69"/>
      <c r="IL26" s="69"/>
      <c r="IM26" s="69">
        <v>1</v>
      </c>
      <c r="IN26" s="69"/>
      <c r="IO26" s="69"/>
      <c r="IP26" s="69">
        <v>1</v>
      </c>
      <c r="IQ26" s="69"/>
      <c r="IR26" s="69">
        <v>1</v>
      </c>
      <c r="IS26" s="69"/>
      <c r="IT26" s="69"/>
      <c r="IU26" s="69">
        <v>1</v>
      </c>
      <c r="IV26" s="69"/>
      <c r="IW26" s="69"/>
      <c r="IX26" s="69">
        <v>1</v>
      </c>
      <c r="IY26" s="69"/>
      <c r="IZ26" s="69"/>
      <c r="JA26" s="69">
        <v>1</v>
      </c>
      <c r="JB26" s="69"/>
      <c r="JC26" s="69"/>
      <c r="JD26" s="69"/>
      <c r="JE26" s="69">
        <v>1</v>
      </c>
      <c r="JF26" s="69"/>
      <c r="JG26" s="69">
        <v>1</v>
      </c>
      <c r="JH26" s="69"/>
      <c r="JI26" s="69"/>
      <c r="JJ26" s="69">
        <v>1</v>
      </c>
      <c r="JK26" s="69"/>
      <c r="JL26" s="69"/>
      <c r="JM26" s="69">
        <v>1</v>
      </c>
      <c r="JN26" s="69"/>
      <c r="JO26" s="69"/>
      <c r="JP26" s="69">
        <v>1</v>
      </c>
      <c r="JQ26" s="69"/>
      <c r="JR26" s="69"/>
      <c r="JS26" s="69">
        <v>1</v>
      </c>
      <c r="JT26" s="69"/>
      <c r="JU26" s="69"/>
      <c r="JV26" s="69">
        <v>1</v>
      </c>
      <c r="JW26" s="69"/>
      <c r="JX26" s="69"/>
      <c r="JY26" s="69">
        <v>1</v>
      </c>
      <c r="JZ26" s="69"/>
      <c r="KA26" s="69"/>
      <c r="KB26" s="69"/>
      <c r="KC26" s="69">
        <v>1</v>
      </c>
      <c r="KD26" s="69"/>
      <c r="KE26" s="69">
        <v>1</v>
      </c>
      <c r="KF26" s="69"/>
      <c r="KG26" s="69"/>
      <c r="KH26" s="81">
        <v>1</v>
      </c>
      <c r="KI26" s="59"/>
      <c r="KJ26" s="59"/>
      <c r="KK26" s="59">
        <v>1</v>
      </c>
      <c r="KL26" s="59"/>
      <c r="KM26" s="59"/>
      <c r="KN26" s="59">
        <v>1</v>
      </c>
      <c r="KO26" s="59"/>
      <c r="KP26" s="59"/>
      <c r="KQ26" s="59">
        <v>1</v>
      </c>
      <c r="KR26" s="59"/>
      <c r="KS26" s="59"/>
      <c r="KT26" s="59">
        <v>1</v>
      </c>
      <c r="KU26" s="59"/>
      <c r="KV26" s="59"/>
      <c r="KW26" s="59">
        <v>1</v>
      </c>
      <c r="KX26" s="59"/>
      <c r="KY26" s="59"/>
      <c r="KZ26" s="59">
        <v>1</v>
      </c>
      <c r="LA26" s="59"/>
      <c r="LB26" s="59"/>
      <c r="LC26" s="59">
        <v>1</v>
      </c>
      <c r="LD26" s="59"/>
      <c r="LE26" s="59"/>
      <c r="LF26" s="59">
        <v>1</v>
      </c>
      <c r="LG26" s="59"/>
      <c r="LH26" s="59"/>
      <c r="LI26" s="59">
        <v>1</v>
      </c>
      <c r="LJ26" s="59"/>
      <c r="LK26" s="59"/>
      <c r="LL26" s="59">
        <v>1</v>
      </c>
      <c r="LM26" s="59"/>
      <c r="LN26" s="59"/>
      <c r="LO26" s="59">
        <v>1</v>
      </c>
      <c r="LP26" s="59"/>
      <c r="LQ26" s="59"/>
      <c r="LR26" s="59">
        <v>1</v>
      </c>
      <c r="LS26" s="59"/>
      <c r="LT26" s="59"/>
      <c r="LU26" s="59">
        <v>1</v>
      </c>
      <c r="LV26" s="59"/>
      <c r="LW26" s="59"/>
      <c r="LX26" s="59">
        <v>1</v>
      </c>
      <c r="LY26" s="59"/>
      <c r="LZ26" s="59"/>
      <c r="MA26" s="59">
        <v>1</v>
      </c>
      <c r="MB26" s="59"/>
      <c r="MC26" s="59"/>
      <c r="MD26" s="59">
        <v>1</v>
      </c>
      <c r="ME26" s="59"/>
      <c r="MF26" s="59"/>
      <c r="MG26" s="59">
        <v>1</v>
      </c>
      <c r="MH26" s="59"/>
      <c r="MI26" s="59"/>
      <c r="MJ26" s="59">
        <v>1</v>
      </c>
      <c r="MK26" s="59"/>
      <c r="ML26" s="59"/>
      <c r="MM26" s="59">
        <v>1</v>
      </c>
      <c r="MN26" s="59"/>
      <c r="MO26" s="59"/>
      <c r="MP26" s="59">
        <v>1</v>
      </c>
      <c r="MQ26" s="59"/>
      <c r="MR26" s="59"/>
      <c r="MS26" s="59">
        <v>1</v>
      </c>
      <c r="MT26" s="59"/>
      <c r="MU26" s="59"/>
      <c r="MV26" s="59">
        <v>1</v>
      </c>
      <c r="MW26" s="59"/>
      <c r="MX26" s="59"/>
      <c r="MY26" s="59">
        <v>1</v>
      </c>
      <c r="MZ26" s="59"/>
      <c r="NA26" s="59"/>
      <c r="NB26" s="59">
        <v>1</v>
      </c>
      <c r="NC26" s="59"/>
      <c r="ND26" s="59"/>
      <c r="NE26" s="59">
        <v>1</v>
      </c>
      <c r="NF26" s="59"/>
      <c r="NG26" s="59"/>
      <c r="NH26" s="59">
        <v>1</v>
      </c>
      <c r="NI26" s="59"/>
      <c r="NJ26" s="59"/>
      <c r="NK26" s="59">
        <v>1</v>
      </c>
      <c r="NL26" s="59"/>
      <c r="NM26" s="59"/>
      <c r="NN26" s="59">
        <v>1</v>
      </c>
      <c r="NO26" s="59"/>
      <c r="NP26" s="59"/>
      <c r="NQ26" s="59">
        <v>1</v>
      </c>
      <c r="NR26" s="59"/>
      <c r="NS26" s="59"/>
      <c r="NT26" s="59">
        <v>1</v>
      </c>
      <c r="NU26" s="59"/>
      <c r="NV26" s="59"/>
      <c r="NW26" s="59">
        <v>1</v>
      </c>
      <c r="NX26" s="59"/>
      <c r="NY26" s="59"/>
      <c r="NZ26" s="59">
        <v>1</v>
      </c>
      <c r="OA26" s="59"/>
      <c r="OB26" s="59"/>
      <c r="OC26" s="69">
        <v>1</v>
      </c>
      <c r="OD26" s="69"/>
      <c r="OE26" s="69"/>
      <c r="OF26" s="69">
        <v>1</v>
      </c>
      <c r="OG26" s="69"/>
      <c r="OH26" s="69"/>
      <c r="OI26" s="69">
        <v>1</v>
      </c>
      <c r="OJ26" s="69"/>
      <c r="OK26" s="69"/>
      <c r="OL26" s="69">
        <v>1</v>
      </c>
      <c r="OM26" s="69"/>
      <c r="ON26" s="69"/>
      <c r="OO26" s="69">
        <v>1</v>
      </c>
      <c r="OP26" s="69"/>
      <c r="OQ26" s="69"/>
      <c r="OR26" s="69">
        <v>1</v>
      </c>
      <c r="OS26" s="76"/>
      <c r="OT26" s="69"/>
      <c r="OU26" s="69">
        <v>1</v>
      </c>
      <c r="OV26" s="69"/>
      <c r="OW26" s="69"/>
      <c r="OX26" s="69">
        <v>1</v>
      </c>
      <c r="OY26" s="69"/>
      <c r="OZ26" s="69"/>
      <c r="PA26" s="69">
        <v>1</v>
      </c>
      <c r="PB26" s="69"/>
      <c r="PC26" s="69"/>
      <c r="PD26" s="69">
        <v>1</v>
      </c>
      <c r="PE26" s="69"/>
      <c r="PF26" s="69"/>
      <c r="PG26" s="69">
        <v>1</v>
      </c>
      <c r="PH26" s="69"/>
      <c r="PI26" s="69"/>
      <c r="PJ26" s="69"/>
      <c r="PK26" s="69">
        <v>1</v>
      </c>
      <c r="PL26" s="69"/>
      <c r="PM26" s="69">
        <v>1</v>
      </c>
      <c r="PN26" s="69"/>
      <c r="PO26" s="69"/>
      <c r="PP26" s="69">
        <v>1</v>
      </c>
      <c r="PQ26" s="69"/>
      <c r="PR26" s="69"/>
      <c r="PS26" s="69">
        <v>1</v>
      </c>
      <c r="PT26" s="69"/>
      <c r="PU26" s="69"/>
      <c r="PV26" s="69">
        <v>1</v>
      </c>
      <c r="PW26" s="69"/>
      <c r="PX26" s="69"/>
      <c r="PY26" s="69">
        <v>1</v>
      </c>
      <c r="PZ26" s="69"/>
      <c r="QA26" s="69"/>
      <c r="QB26" s="69">
        <v>1</v>
      </c>
      <c r="QC26" s="69"/>
      <c r="QD26" s="69"/>
      <c r="QE26" s="69">
        <v>1</v>
      </c>
      <c r="QF26" s="69"/>
      <c r="QG26" s="69"/>
      <c r="QH26" s="69">
        <v>1</v>
      </c>
      <c r="QI26" s="69"/>
      <c r="QJ26" s="69"/>
      <c r="QK26" s="69">
        <v>1</v>
      </c>
      <c r="QL26" s="69"/>
      <c r="QM26" s="69"/>
      <c r="QN26" s="69">
        <v>1</v>
      </c>
      <c r="QO26" s="69"/>
      <c r="QP26" s="69"/>
      <c r="QQ26" s="69">
        <v>1</v>
      </c>
      <c r="QR26" s="69"/>
      <c r="QS26" s="69"/>
      <c r="QT26" s="69">
        <v>1</v>
      </c>
      <c r="QU26" s="69"/>
      <c r="QV26" s="69"/>
      <c r="QW26" s="69">
        <v>1</v>
      </c>
      <c r="QX26" s="69"/>
      <c r="QY26" s="69"/>
      <c r="QZ26" s="69">
        <v>1</v>
      </c>
      <c r="RA26" s="69"/>
      <c r="RB26" s="69"/>
      <c r="RC26" s="69">
        <v>1</v>
      </c>
      <c r="RD26" s="69"/>
      <c r="RE26" s="69"/>
      <c r="RF26" s="69">
        <v>1</v>
      </c>
      <c r="RG26" s="69"/>
      <c r="RH26" s="69"/>
      <c r="RI26" s="69">
        <v>1</v>
      </c>
      <c r="RJ26" s="69"/>
      <c r="RK26" s="69"/>
      <c r="RL26" s="69">
        <v>1</v>
      </c>
      <c r="RM26" s="69"/>
      <c r="RN26" s="69"/>
      <c r="RO26" s="69">
        <v>1</v>
      </c>
      <c r="RP26" s="69"/>
      <c r="RQ26" s="69"/>
      <c r="RR26" s="69">
        <v>1</v>
      </c>
      <c r="RS26" s="69"/>
      <c r="RT26" s="69"/>
      <c r="RU26" s="69">
        <v>1</v>
      </c>
      <c r="RV26" s="69"/>
      <c r="RW26" s="69"/>
      <c r="RX26" s="69">
        <v>1</v>
      </c>
      <c r="RY26" s="69"/>
      <c r="RZ26" s="69"/>
      <c r="SA26" s="69">
        <v>1</v>
      </c>
      <c r="SB26" s="69"/>
      <c r="SC26" s="69"/>
      <c r="SD26" s="69">
        <v>1</v>
      </c>
      <c r="SE26" s="69"/>
      <c r="SF26" s="69"/>
      <c r="SG26" s="69">
        <v>1</v>
      </c>
      <c r="SH26" s="69"/>
      <c r="SI26" s="69"/>
      <c r="SJ26" s="69">
        <v>1</v>
      </c>
      <c r="SK26" s="69"/>
      <c r="SL26" s="69"/>
      <c r="SM26" s="69">
        <v>1</v>
      </c>
      <c r="SN26" s="69"/>
      <c r="SO26" s="69"/>
      <c r="SP26" s="69">
        <v>1</v>
      </c>
      <c r="SQ26" s="69"/>
      <c r="SR26" s="69"/>
      <c r="SS26" s="69">
        <v>1</v>
      </c>
      <c r="ST26" s="69"/>
      <c r="SU26" s="69"/>
      <c r="SV26" s="69">
        <v>1</v>
      </c>
      <c r="SW26" s="69"/>
      <c r="SX26" s="69"/>
      <c r="SY26" s="69">
        <v>1</v>
      </c>
      <c r="SZ26" s="69"/>
      <c r="TA26" s="69"/>
      <c r="TB26" s="69">
        <v>1</v>
      </c>
      <c r="TC26" s="69"/>
      <c r="TD26" s="69"/>
      <c r="TE26" s="69">
        <v>1</v>
      </c>
      <c r="TF26" s="69"/>
      <c r="TG26" s="69"/>
      <c r="TH26" s="69">
        <v>1</v>
      </c>
      <c r="TI26" s="69"/>
      <c r="TJ26" s="69"/>
      <c r="TK26" s="69">
        <v>1</v>
      </c>
      <c r="TL26" s="69"/>
      <c r="TM26" s="69"/>
      <c r="TN26" s="69">
        <v>1</v>
      </c>
      <c r="TO26" s="69"/>
      <c r="TP26" s="69"/>
      <c r="TQ26" s="69">
        <v>1</v>
      </c>
      <c r="TR26" s="69"/>
      <c r="TS26" s="69"/>
      <c r="TT26" s="69">
        <v>1</v>
      </c>
      <c r="TU26" s="69"/>
      <c r="TV26" s="69"/>
      <c r="TW26" s="69"/>
      <c r="TX26" s="69"/>
      <c r="TY26" s="69">
        <v>1</v>
      </c>
      <c r="TZ26" s="69">
        <v>1</v>
      </c>
      <c r="UA26" s="69"/>
      <c r="UB26" s="69"/>
      <c r="UC26" s="69">
        <v>1</v>
      </c>
      <c r="UD26" s="69"/>
      <c r="UE26" s="69"/>
      <c r="UF26" s="69">
        <v>1</v>
      </c>
      <c r="UG26" s="69"/>
      <c r="UH26" s="69"/>
      <c r="UI26" s="69">
        <v>1</v>
      </c>
      <c r="UJ26" s="69"/>
      <c r="UK26" s="69"/>
      <c r="UL26" s="69">
        <v>1</v>
      </c>
      <c r="UM26" s="69"/>
      <c r="UN26" s="69"/>
      <c r="UO26" s="69">
        <v>1</v>
      </c>
      <c r="UP26" s="69"/>
      <c r="UQ26" s="69"/>
      <c r="UR26" s="69">
        <v>1</v>
      </c>
      <c r="US26" s="69"/>
      <c r="UT26" s="69"/>
      <c r="UU26" s="69">
        <v>1</v>
      </c>
      <c r="UV26" s="69"/>
      <c r="UW26" s="69"/>
      <c r="UX26" s="69">
        <v>1</v>
      </c>
      <c r="UY26" s="69"/>
      <c r="UZ26" s="69"/>
      <c r="VA26" s="69">
        <v>1</v>
      </c>
      <c r="VB26" s="69"/>
      <c r="VC26" s="69"/>
      <c r="VD26" s="69">
        <v>1</v>
      </c>
      <c r="VE26" s="69"/>
      <c r="VF26" s="69"/>
      <c r="VG26" s="69">
        <v>1</v>
      </c>
      <c r="VH26" s="69"/>
      <c r="VI26" s="69"/>
      <c r="VJ26" s="69">
        <v>1</v>
      </c>
      <c r="VK26" s="69"/>
      <c r="VL26" s="71"/>
      <c r="VM26" s="69">
        <v>1</v>
      </c>
      <c r="VN26" s="69"/>
      <c r="VO26" s="69"/>
      <c r="VP26" s="69">
        <v>1</v>
      </c>
      <c r="VQ26" s="69"/>
      <c r="VR26" s="69"/>
      <c r="VS26" s="69">
        <v>1</v>
      </c>
      <c r="VT26" s="69"/>
      <c r="VU26" s="71"/>
      <c r="VV26" s="69">
        <v>1</v>
      </c>
      <c r="VW26" s="69"/>
      <c r="VX26" s="71"/>
      <c r="VY26" s="69">
        <v>1</v>
      </c>
      <c r="VZ26" s="69"/>
      <c r="WA26" s="69"/>
      <c r="WB26" s="69">
        <v>1</v>
      </c>
      <c r="WC26" s="69"/>
      <c r="WD26" s="69"/>
      <c r="WE26" s="69">
        <v>1</v>
      </c>
      <c r="WF26" s="69"/>
      <c r="WG26" s="69"/>
      <c r="WH26" s="69">
        <v>1</v>
      </c>
      <c r="WI26" s="69"/>
      <c r="WJ26" s="69"/>
      <c r="WK26" s="69">
        <v>1</v>
      </c>
      <c r="WL26" s="69"/>
      <c r="WM26" s="69"/>
      <c r="WN26" s="69">
        <v>1</v>
      </c>
      <c r="WO26" s="69"/>
      <c r="WP26" s="69"/>
      <c r="WQ26" s="69">
        <v>1</v>
      </c>
      <c r="WR26" s="69"/>
      <c r="WS26" s="69"/>
      <c r="WT26" s="69">
        <v>1</v>
      </c>
      <c r="WU26" s="69"/>
      <c r="WV26" s="69"/>
      <c r="WW26" s="69">
        <v>1</v>
      </c>
      <c r="WX26" s="69"/>
      <c r="WY26" s="69"/>
      <c r="WZ26" s="69">
        <v>1</v>
      </c>
      <c r="XA26" s="69"/>
      <c r="XB26" s="69"/>
      <c r="XC26" s="69">
        <v>1</v>
      </c>
      <c r="XD26" s="69"/>
      <c r="XE26" s="69"/>
      <c r="XF26" s="69">
        <v>1</v>
      </c>
      <c r="XG26" s="69"/>
      <c r="XH26" s="69"/>
      <c r="XI26" s="69">
        <v>1</v>
      </c>
      <c r="XJ26" s="69"/>
      <c r="XK26" s="69"/>
      <c r="XL26" s="69">
        <v>1</v>
      </c>
      <c r="XM26" s="69"/>
      <c r="XN26" s="69"/>
      <c r="XO26" s="69">
        <v>1</v>
      </c>
      <c r="XP26" s="69"/>
      <c r="XQ26" s="69"/>
      <c r="XR26" s="69">
        <v>1</v>
      </c>
      <c r="XS26" s="69"/>
      <c r="XT26" s="69"/>
      <c r="XU26" s="69">
        <v>1</v>
      </c>
      <c r="XV26" s="69"/>
      <c r="XW26" s="69"/>
      <c r="XX26" s="69">
        <v>1</v>
      </c>
      <c r="XY26" s="69"/>
      <c r="XZ26" s="71"/>
      <c r="YA26" s="69">
        <v>1</v>
      </c>
      <c r="YB26" s="69"/>
      <c r="YC26" s="69"/>
      <c r="YD26" s="69">
        <v>1</v>
      </c>
      <c r="YE26" s="69"/>
      <c r="YF26" s="69"/>
      <c r="YG26" s="69">
        <v>1</v>
      </c>
      <c r="YH26" s="69"/>
      <c r="YI26" s="69"/>
      <c r="YJ26" s="69">
        <v>1</v>
      </c>
      <c r="YK26" s="69"/>
      <c r="YL26" s="69"/>
      <c r="YM26" s="69">
        <v>1</v>
      </c>
      <c r="YN26" s="69"/>
      <c r="YO26" s="69"/>
      <c r="YP26" s="69">
        <v>1</v>
      </c>
      <c r="YQ26" s="69"/>
      <c r="YR26" s="69"/>
      <c r="YS26" s="69">
        <v>1</v>
      </c>
      <c r="YT26" s="69"/>
      <c r="YU26" s="69"/>
      <c r="YV26" s="69">
        <v>1</v>
      </c>
      <c r="YW26" s="69"/>
      <c r="YX26" s="69"/>
      <c r="YY26" s="69">
        <v>1</v>
      </c>
      <c r="YZ26" s="69"/>
      <c r="ZA26" s="69"/>
      <c r="ZB26" s="69">
        <v>1</v>
      </c>
      <c r="ZC26" s="69"/>
      <c r="ZD26" s="69"/>
      <c r="ZE26" s="69">
        <v>1</v>
      </c>
      <c r="ZF26" s="69"/>
      <c r="ZG26" s="69"/>
      <c r="ZH26" s="69">
        <v>1</v>
      </c>
      <c r="ZI26" s="69"/>
      <c r="ZJ26" s="69"/>
      <c r="ZK26" s="69">
        <v>1</v>
      </c>
      <c r="ZL26" s="69"/>
      <c r="ZM26" s="69"/>
      <c r="ZN26" s="69">
        <v>1</v>
      </c>
      <c r="ZO26" s="69"/>
      <c r="ZP26" s="69"/>
    </row>
    <row r="27" spans="1:697" ht="15.6" x14ac:dyDescent="0.3">
      <c r="A27" s="3">
        <v>15</v>
      </c>
      <c r="B27" s="68" t="s">
        <v>2374</v>
      </c>
      <c r="C27" s="69">
        <v>1</v>
      </c>
      <c r="D27" s="69"/>
      <c r="E27" s="69"/>
      <c r="F27" s="69">
        <v>1</v>
      </c>
      <c r="G27" s="69"/>
      <c r="H27" s="69"/>
      <c r="I27" s="69">
        <v>1</v>
      </c>
      <c r="J27" s="69"/>
      <c r="K27" s="69"/>
      <c r="L27" s="69">
        <v>1</v>
      </c>
      <c r="M27" s="69"/>
      <c r="N27" s="69"/>
      <c r="O27" s="69">
        <v>1</v>
      </c>
      <c r="P27" s="69"/>
      <c r="Q27" s="69"/>
      <c r="R27" s="69">
        <v>1</v>
      </c>
      <c r="S27" s="69"/>
      <c r="T27" s="69"/>
      <c r="U27" s="69">
        <v>1</v>
      </c>
      <c r="V27" s="69"/>
      <c r="W27" s="69"/>
      <c r="X27" s="69">
        <v>1</v>
      </c>
      <c r="Y27" s="69"/>
      <c r="Z27" s="69"/>
      <c r="AA27" s="69">
        <v>1</v>
      </c>
      <c r="AB27" s="69"/>
      <c r="AC27" s="69"/>
      <c r="AD27" s="69">
        <v>1</v>
      </c>
      <c r="AE27" s="69"/>
      <c r="AF27" s="69"/>
      <c r="AG27" s="69">
        <v>1</v>
      </c>
      <c r="AH27" s="69"/>
      <c r="AI27" s="82"/>
      <c r="AJ27" s="69">
        <v>1</v>
      </c>
      <c r="AK27" s="69"/>
      <c r="AL27" s="69"/>
      <c r="AM27" s="69">
        <v>1</v>
      </c>
      <c r="AN27" s="69"/>
      <c r="AO27" s="69"/>
      <c r="AP27" s="69">
        <v>1</v>
      </c>
      <c r="AQ27" s="69"/>
      <c r="AR27" s="69"/>
      <c r="AS27" s="69">
        <v>1</v>
      </c>
      <c r="AT27" s="69"/>
      <c r="AU27" s="69"/>
      <c r="AV27" s="69">
        <v>1</v>
      </c>
      <c r="AW27" s="69"/>
      <c r="AX27" s="69"/>
      <c r="AY27" s="69">
        <v>1</v>
      </c>
      <c r="AZ27" s="69"/>
      <c r="BA27" s="69"/>
      <c r="BB27" s="69">
        <v>1</v>
      </c>
      <c r="BC27" s="69"/>
      <c r="BD27" s="69"/>
      <c r="BE27" s="69">
        <v>1</v>
      </c>
      <c r="BF27" s="69"/>
      <c r="BG27" s="69"/>
      <c r="BH27" s="69">
        <v>1</v>
      </c>
      <c r="BI27" s="69"/>
      <c r="BJ27" s="69"/>
      <c r="BK27" s="69">
        <v>1</v>
      </c>
      <c r="BL27" s="69"/>
      <c r="BM27" s="69"/>
      <c r="BN27" s="69">
        <v>1</v>
      </c>
      <c r="BO27" s="69"/>
      <c r="BP27" s="69"/>
      <c r="BQ27" s="69">
        <v>1</v>
      </c>
      <c r="BR27" s="69"/>
      <c r="BS27" s="69"/>
      <c r="BT27" s="69">
        <v>1</v>
      </c>
      <c r="BU27" s="69"/>
      <c r="BV27" s="69"/>
      <c r="BW27" s="69">
        <v>1</v>
      </c>
      <c r="BX27" s="69"/>
      <c r="BY27" s="69"/>
      <c r="BZ27" s="69">
        <v>1</v>
      </c>
      <c r="CA27" s="69"/>
      <c r="CB27" s="69"/>
      <c r="CC27" s="59">
        <v>1</v>
      </c>
      <c r="CD27" s="59"/>
      <c r="CE27" s="59"/>
      <c r="CF27" s="59">
        <v>1</v>
      </c>
      <c r="CG27" s="69"/>
      <c r="CH27" s="69"/>
      <c r="CI27" s="69">
        <v>1</v>
      </c>
      <c r="CJ27" s="69"/>
      <c r="CK27" s="69"/>
      <c r="CL27" s="69">
        <v>1</v>
      </c>
      <c r="CM27" s="69"/>
      <c r="CN27" s="69"/>
      <c r="CO27" s="69">
        <v>1</v>
      </c>
      <c r="CP27" s="69"/>
      <c r="CQ27" s="69"/>
      <c r="CR27" s="69">
        <v>1</v>
      </c>
      <c r="CS27" s="69"/>
      <c r="CT27" s="69"/>
      <c r="CU27" s="69">
        <v>1</v>
      </c>
      <c r="CV27" s="69"/>
      <c r="CW27" s="69"/>
      <c r="CX27" s="69">
        <v>1</v>
      </c>
      <c r="CY27" s="69"/>
      <c r="CZ27" s="69"/>
      <c r="DA27" s="69">
        <v>1</v>
      </c>
      <c r="DB27" s="69"/>
      <c r="DC27" s="69"/>
      <c r="DD27" s="69">
        <v>1</v>
      </c>
      <c r="DE27" s="69"/>
      <c r="DF27" s="69"/>
      <c r="DG27" s="69">
        <v>1</v>
      </c>
      <c r="DH27" s="69"/>
      <c r="DI27" s="69"/>
      <c r="DJ27" s="69">
        <v>1</v>
      </c>
      <c r="DK27" s="69"/>
      <c r="DL27" s="69"/>
      <c r="DM27" s="69">
        <v>1</v>
      </c>
      <c r="DN27" s="69"/>
      <c r="DO27" s="69"/>
      <c r="DP27" s="69">
        <v>1</v>
      </c>
      <c r="DQ27" s="69"/>
      <c r="DR27" s="69"/>
      <c r="DS27" s="69">
        <v>1</v>
      </c>
      <c r="DT27" s="69"/>
      <c r="DU27" s="69"/>
      <c r="DV27" s="69">
        <v>1</v>
      </c>
      <c r="DW27" s="69"/>
      <c r="DX27" s="69"/>
      <c r="DY27" s="69">
        <v>1</v>
      </c>
      <c r="DZ27" s="69"/>
      <c r="EA27" s="69"/>
      <c r="EB27" s="69">
        <v>1</v>
      </c>
      <c r="EC27" s="69"/>
      <c r="ED27" s="69"/>
      <c r="EE27" s="69">
        <v>1</v>
      </c>
      <c r="EF27" s="69"/>
      <c r="EG27" s="69"/>
      <c r="EH27" s="69">
        <v>1</v>
      </c>
      <c r="EI27" s="69"/>
      <c r="EJ27" s="69"/>
      <c r="EK27" s="69">
        <v>1</v>
      </c>
      <c r="EL27" s="69"/>
      <c r="EM27" s="69"/>
      <c r="EN27" s="69">
        <v>1</v>
      </c>
      <c r="EO27" s="69"/>
      <c r="EP27" s="69"/>
      <c r="EQ27" s="69">
        <v>1</v>
      </c>
      <c r="ER27" s="69"/>
      <c r="ES27" s="69"/>
      <c r="ET27" s="69">
        <v>1</v>
      </c>
      <c r="EU27" s="69"/>
      <c r="EV27" s="69"/>
      <c r="EW27" s="69">
        <v>1</v>
      </c>
      <c r="EX27" s="69"/>
      <c r="EY27" s="69"/>
      <c r="EZ27" s="69">
        <v>1</v>
      </c>
      <c r="FA27" s="69"/>
      <c r="FB27" s="69"/>
      <c r="FC27" s="69">
        <v>1</v>
      </c>
      <c r="FD27" s="69"/>
      <c r="FE27" s="69"/>
      <c r="FF27" s="69">
        <v>1</v>
      </c>
      <c r="FG27" s="69"/>
      <c r="FH27" s="71"/>
      <c r="FI27" s="69">
        <v>1</v>
      </c>
      <c r="FJ27" s="69"/>
      <c r="FK27" s="69"/>
      <c r="FL27" s="69">
        <v>1</v>
      </c>
      <c r="FM27" s="69"/>
      <c r="FN27" s="69"/>
      <c r="FO27" s="69">
        <v>1</v>
      </c>
      <c r="FP27" s="69"/>
      <c r="FQ27" s="69"/>
      <c r="FR27" s="69">
        <v>1</v>
      </c>
      <c r="FS27" s="69"/>
      <c r="FT27" s="69"/>
      <c r="FU27" s="69">
        <v>1</v>
      </c>
      <c r="FV27" s="69"/>
      <c r="FW27" s="69"/>
      <c r="FX27" s="69">
        <v>1</v>
      </c>
      <c r="FY27" s="69"/>
      <c r="FZ27" s="69"/>
      <c r="GA27" s="69">
        <v>1</v>
      </c>
      <c r="GB27" s="69"/>
      <c r="GC27" s="69"/>
      <c r="GD27" s="69">
        <v>1</v>
      </c>
      <c r="GE27" s="69"/>
      <c r="GF27" s="69"/>
      <c r="GG27" s="69">
        <v>1</v>
      </c>
      <c r="GH27" s="69"/>
      <c r="GI27" s="69"/>
      <c r="GJ27" s="69">
        <v>1</v>
      </c>
      <c r="GK27" s="69"/>
      <c r="GL27" s="69"/>
      <c r="GM27" s="69">
        <v>1</v>
      </c>
      <c r="GN27" s="69"/>
      <c r="GO27" s="69"/>
      <c r="GP27" s="69">
        <v>1</v>
      </c>
      <c r="GQ27" s="69"/>
      <c r="GR27" s="69"/>
      <c r="GS27" s="69">
        <v>1</v>
      </c>
      <c r="GT27" s="69"/>
      <c r="GU27" s="69"/>
      <c r="GV27" s="69">
        <v>1</v>
      </c>
      <c r="GW27" s="69"/>
      <c r="GX27" s="69"/>
      <c r="GY27" s="69">
        <v>1</v>
      </c>
      <c r="GZ27" s="69"/>
      <c r="HA27" s="69"/>
      <c r="HB27" s="69">
        <v>1</v>
      </c>
      <c r="HC27" s="69"/>
      <c r="HD27" s="69"/>
      <c r="HE27" s="69">
        <v>1</v>
      </c>
      <c r="HF27" s="69"/>
      <c r="HG27" s="69"/>
      <c r="HH27" s="69">
        <v>1</v>
      </c>
      <c r="HI27" s="69"/>
      <c r="HJ27" s="69"/>
      <c r="HK27" s="69">
        <v>1</v>
      </c>
      <c r="HL27" s="69"/>
      <c r="HM27" s="69"/>
      <c r="HN27" s="69">
        <v>1</v>
      </c>
      <c r="HO27" s="69"/>
      <c r="HP27" s="69"/>
      <c r="HQ27" s="69">
        <v>1</v>
      </c>
      <c r="HR27" s="69"/>
      <c r="HS27" s="69"/>
      <c r="HT27" s="69">
        <v>1</v>
      </c>
      <c r="HU27" s="69"/>
      <c r="HV27" s="69"/>
      <c r="HW27" s="69">
        <v>1</v>
      </c>
      <c r="HX27" s="69"/>
      <c r="HY27" s="69"/>
      <c r="HZ27" s="69">
        <v>1</v>
      </c>
      <c r="IA27" s="69"/>
      <c r="IB27" s="69"/>
      <c r="IC27" s="69">
        <v>1</v>
      </c>
      <c r="ID27" s="69"/>
      <c r="IE27" s="69"/>
      <c r="IF27" s="69">
        <v>1</v>
      </c>
      <c r="IG27" s="69"/>
      <c r="IH27" s="69"/>
      <c r="II27" s="69">
        <v>1</v>
      </c>
      <c r="IJ27" s="69"/>
      <c r="IK27" s="69"/>
      <c r="IL27" s="69">
        <v>1</v>
      </c>
      <c r="IM27" s="69"/>
      <c r="IN27" s="69"/>
      <c r="IO27" s="69">
        <v>1</v>
      </c>
      <c r="IP27" s="69"/>
      <c r="IQ27" s="69"/>
      <c r="IR27" s="69">
        <v>1</v>
      </c>
      <c r="IS27" s="69"/>
      <c r="IT27" s="69"/>
      <c r="IU27" s="69">
        <v>1</v>
      </c>
      <c r="IV27" s="69"/>
      <c r="IW27" s="69"/>
      <c r="IX27" s="69">
        <v>1</v>
      </c>
      <c r="IY27" s="69"/>
      <c r="IZ27" s="69"/>
      <c r="JA27" s="69">
        <v>1</v>
      </c>
      <c r="JB27" s="69"/>
      <c r="JC27" s="69"/>
      <c r="JD27" s="69">
        <v>1</v>
      </c>
      <c r="JE27" s="69"/>
      <c r="JF27" s="69"/>
      <c r="JG27" s="69">
        <v>1</v>
      </c>
      <c r="JH27" s="69"/>
      <c r="JI27" s="69"/>
      <c r="JJ27" s="69">
        <v>1</v>
      </c>
      <c r="JK27" s="69"/>
      <c r="JL27" s="69"/>
      <c r="JM27" s="69">
        <v>1</v>
      </c>
      <c r="JN27" s="69"/>
      <c r="JO27" s="69"/>
      <c r="JP27" s="69">
        <v>1</v>
      </c>
      <c r="JQ27" s="69"/>
      <c r="JR27" s="69"/>
      <c r="JS27" s="69">
        <v>1</v>
      </c>
      <c r="JT27" s="69"/>
      <c r="JU27" s="69"/>
      <c r="JV27" s="69">
        <v>1</v>
      </c>
      <c r="JW27" s="69"/>
      <c r="JX27" s="69"/>
      <c r="JY27" s="69">
        <v>1</v>
      </c>
      <c r="JZ27" s="69"/>
      <c r="KA27" s="69"/>
      <c r="KB27" s="69">
        <v>1</v>
      </c>
      <c r="KC27" s="69"/>
      <c r="KD27" s="69"/>
      <c r="KE27" s="69">
        <v>1</v>
      </c>
      <c r="KF27" s="69"/>
      <c r="KG27" s="69"/>
      <c r="KH27" s="81">
        <v>1</v>
      </c>
      <c r="KI27" s="59"/>
      <c r="KJ27" s="59"/>
      <c r="KK27" s="59">
        <v>1</v>
      </c>
      <c r="KL27" s="59"/>
      <c r="KM27" s="59"/>
      <c r="KN27" s="59">
        <v>1</v>
      </c>
      <c r="KO27" s="59"/>
      <c r="KP27" s="59"/>
      <c r="KQ27" s="59">
        <v>1</v>
      </c>
      <c r="KR27" s="59"/>
      <c r="KS27" s="59"/>
      <c r="KT27" s="59">
        <v>1</v>
      </c>
      <c r="KU27" s="59"/>
      <c r="KV27" s="59"/>
      <c r="KW27" s="59">
        <v>1</v>
      </c>
      <c r="KX27" s="59"/>
      <c r="KY27" s="59"/>
      <c r="KZ27" s="59">
        <v>1</v>
      </c>
      <c r="LA27" s="59"/>
      <c r="LB27" s="59"/>
      <c r="LC27" s="59">
        <v>1</v>
      </c>
      <c r="LD27" s="59"/>
      <c r="LE27" s="59"/>
      <c r="LF27" s="59">
        <v>1</v>
      </c>
      <c r="LG27" s="59"/>
      <c r="LH27" s="59"/>
      <c r="LI27" s="59">
        <v>1</v>
      </c>
      <c r="LJ27" s="59"/>
      <c r="LK27" s="59"/>
      <c r="LL27" s="59">
        <v>1</v>
      </c>
      <c r="LM27" s="59"/>
      <c r="LN27" s="59"/>
      <c r="LO27" s="59">
        <v>1</v>
      </c>
      <c r="LP27" s="59"/>
      <c r="LQ27" s="59"/>
      <c r="LR27" s="59">
        <v>1</v>
      </c>
      <c r="LS27" s="59"/>
      <c r="LT27" s="59"/>
      <c r="LU27" s="59">
        <v>1</v>
      </c>
      <c r="LV27" s="59"/>
      <c r="LW27" s="59"/>
      <c r="LX27" s="59">
        <v>1</v>
      </c>
      <c r="LY27" s="59"/>
      <c r="LZ27" s="59"/>
      <c r="MA27" s="59">
        <v>1</v>
      </c>
      <c r="MB27" s="59"/>
      <c r="MC27" s="59"/>
      <c r="MD27" s="59">
        <v>1</v>
      </c>
      <c r="ME27" s="59"/>
      <c r="MF27" s="59"/>
      <c r="MG27" s="59">
        <v>1</v>
      </c>
      <c r="MH27" s="59"/>
      <c r="MI27" s="59"/>
      <c r="MJ27" s="59">
        <v>1</v>
      </c>
      <c r="MK27" s="59"/>
      <c r="ML27" s="59"/>
      <c r="MM27" s="59">
        <v>1</v>
      </c>
      <c r="MN27" s="59"/>
      <c r="MO27" s="59"/>
      <c r="MP27" s="59">
        <v>1</v>
      </c>
      <c r="MQ27" s="59"/>
      <c r="MR27" s="59"/>
      <c r="MS27" s="59">
        <v>1</v>
      </c>
      <c r="MT27" s="59"/>
      <c r="MU27" s="59"/>
      <c r="MV27" s="59">
        <v>1</v>
      </c>
      <c r="MW27" s="59"/>
      <c r="MX27" s="59"/>
      <c r="MY27" s="59">
        <v>1</v>
      </c>
      <c r="MZ27" s="59"/>
      <c r="NA27" s="59"/>
      <c r="NB27" s="59">
        <v>1</v>
      </c>
      <c r="NC27" s="59"/>
      <c r="ND27" s="59"/>
      <c r="NE27" s="59">
        <v>1</v>
      </c>
      <c r="NF27" s="59"/>
      <c r="NG27" s="59"/>
      <c r="NH27" s="59">
        <v>1</v>
      </c>
      <c r="NI27" s="59"/>
      <c r="NJ27" s="59"/>
      <c r="NK27" s="59">
        <v>1</v>
      </c>
      <c r="NL27" s="59"/>
      <c r="NM27" s="59"/>
      <c r="NN27" s="59">
        <v>1</v>
      </c>
      <c r="NO27" s="59"/>
      <c r="NP27" s="59"/>
      <c r="NQ27" s="59">
        <v>1</v>
      </c>
      <c r="NR27" s="59"/>
      <c r="NS27" s="59"/>
      <c r="NT27" s="59">
        <v>1</v>
      </c>
      <c r="NU27" s="59"/>
      <c r="NV27" s="59"/>
      <c r="NW27" s="59">
        <v>1</v>
      </c>
      <c r="NX27" s="59"/>
      <c r="NY27" s="59"/>
      <c r="NZ27" s="59">
        <v>1</v>
      </c>
      <c r="OA27" s="59"/>
      <c r="OB27" s="59"/>
      <c r="OC27" s="69">
        <v>1</v>
      </c>
      <c r="OD27" s="69"/>
      <c r="OE27" s="69"/>
      <c r="OF27" s="69">
        <v>1</v>
      </c>
      <c r="OG27" s="69"/>
      <c r="OH27" s="69"/>
      <c r="OI27" s="69">
        <v>1</v>
      </c>
      <c r="OJ27" s="69"/>
      <c r="OK27" s="69"/>
      <c r="OL27" s="69">
        <v>1</v>
      </c>
      <c r="OM27" s="69"/>
      <c r="ON27" s="69"/>
      <c r="OO27" s="69">
        <v>1</v>
      </c>
      <c r="OP27" s="69"/>
      <c r="OQ27" s="69"/>
      <c r="OR27" s="69">
        <v>1</v>
      </c>
      <c r="OS27" s="69"/>
      <c r="OT27" s="69"/>
      <c r="OU27" s="69">
        <v>1</v>
      </c>
      <c r="OV27" s="69"/>
      <c r="OW27" s="69"/>
      <c r="OX27" s="69">
        <v>1</v>
      </c>
      <c r="OY27" s="69"/>
      <c r="OZ27" s="69"/>
      <c r="PA27" s="69">
        <v>1</v>
      </c>
      <c r="PB27" s="69"/>
      <c r="PC27" s="69"/>
      <c r="PD27" s="69">
        <v>1</v>
      </c>
      <c r="PE27" s="69"/>
      <c r="PF27" s="69"/>
      <c r="PG27" s="69">
        <v>1</v>
      </c>
      <c r="PH27" s="69"/>
      <c r="PI27" s="69"/>
      <c r="PJ27" s="69">
        <v>1</v>
      </c>
      <c r="PK27" s="69"/>
      <c r="PL27" s="69"/>
      <c r="PM27" s="69">
        <v>1</v>
      </c>
      <c r="PN27" s="69"/>
      <c r="PO27" s="69"/>
      <c r="PP27" s="69">
        <v>1</v>
      </c>
      <c r="PQ27" s="69"/>
      <c r="PR27" s="69"/>
      <c r="PS27" s="69">
        <v>1</v>
      </c>
      <c r="PT27" s="69"/>
      <c r="PU27" s="69"/>
      <c r="PV27" s="69">
        <v>1</v>
      </c>
      <c r="PW27" s="69"/>
      <c r="PX27" s="69"/>
      <c r="PY27" s="69">
        <v>1</v>
      </c>
      <c r="PZ27" s="69"/>
      <c r="QA27" s="69"/>
      <c r="QB27" s="69">
        <v>1</v>
      </c>
      <c r="QC27" s="69"/>
      <c r="QD27" s="69"/>
      <c r="QE27" s="69">
        <v>1</v>
      </c>
      <c r="QF27" s="69"/>
      <c r="QG27" s="69"/>
      <c r="QH27" s="69">
        <v>1</v>
      </c>
      <c r="QI27" s="69"/>
      <c r="QJ27" s="69"/>
      <c r="QK27" s="69">
        <v>1</v>
      </c>
      <c r="QL27" s="69"/>
      <c r="QM27" s="69"/>
      <c r="QN27" s="69">
        <v>1</v>
      </c>
      <c r="QO27" s="69"/>
      <c r="QP27" s="69"/>
      <c r="QQ27" s="69">
        <v>1</v>
      </c>
      <c r="QR27" s="69"/>
      <c r="QS27" s="69"/>
      <c r="QT27" s="69">
        <v>1</v>
      </c>
      <c r="QU27" s="69"/>
      <c r="QV27" s="69"/>
      <c r="QW27" s="69">
        <v>1</v>
      </c>
      <c r="QX27" s="69"/>
      <c r="QY27" s="69"/>
      <c r="QZ27" s="69">
        <v>1</v>
      </c>
      <c r="RA27" s="69"/>
      <c r="RB27" s="69"/>
      <c r="RC27" s="69">
        <v>1</v>
      </c>
      <c r="RD27" s="69"/>
      <c r="RE27" s="69"/>
      <c r="RF27" s="69">
        <v>1</v>
      </c>
      <c r="RG27" s="69"/>
      <c r="RH27" s="69"/>
      <c r="RI27" s="69">
        <v>1</v>
      </c>
      <c r="RJ27" s="69"/>
      <c r="RK27" s="69"/>
      <c r="RL27" s="69">
        <v>1</v>
      </c>
      <c r="RM27" s="69"/>
      <c r="RN27" s="69"/>
      <c r="RO27" s="69">
        <v>1</v>
      </c>
      <c r="RP27" s="69"/>
      <c r="RQ27" s="69"/>
      <c r="RR27" s="69">
        <v>1</v>
      </c>
      <c r="RS27" s="69"/>
      <c r="RT27" s="69"/>
      <c r="RU27" s="69">
        <v>1</v>
      </c>
      <c r="RV27" s="69"/>
      <c r="RW27" s="69"/>
      <c r="RX27" s="69">
        <v>1</v>
      </c>
      <c r="RY27" s="69"/>
      <c r="RZ27" s="69"/>
      <c r="SA27" s="69">
        <v>1</v>
      </c>
      <c r="SB27" s="69"/>
      <c r="SC27" s="69"/>
      <c r="SD27" s="69">
        <v>1</v>
      </c>
      <c r="SE27" s="69"/>
      <c r="SF27" s="69"/>
      <c r="SG27" s="69">
        <v>1</v>
      </c>
      <c r="SH27" s="69"/>
      <c r="SI27" s="69"/>
      <c r="SJ27" s="69">
        <v>1</v>
      </c>
      <c r="SK27" s="69"/>
      <c r="SL27" s="69"/>
      <c r="SM27" s="69">
        <v>1</v>
      </c>
      <c r="SN27" s="69"/>
      <c r="SO27" s="69"/>
      <c r="SP27" s="69">
        <v>1</v>
      </c>
      <c r="SQ27" s="69"/>
      <c r="SR27" s="69"/>
      <c r="SS27" s="69">
        <v>1</v>
      </c>
      <c r="ST27" s="69"/>
      <c r="SU27" s="69"/>
      <c r="SV27" s="69">
        <v>1</v>
      </c>
      <c r="SW27" s="69"/>
      <c r="SX27" s="69"/>
      <c r="SY27" s="69">
        <v>1</v>
      </c>
      <c r="SZ27" s="69"/>
      <c r="TA27" s="69"/>
      <c r="TB27" s="69">
        <v>1</v>
      </c>
      <c r="TC27" s="69"/>
      <c r="TD27" s="69"/>
      <c r="TE27" s="69">
        <v>1</v>
      </c>
      <c r="TF27" s="69"/>
      <c r="TG27" s="69"/>
      <c r="TH27" s="69">
        <v>1</v>
      </c>
      <c r="TI27" s="69"/>
      <c r="TJ27" s="69"/>
      <c r="TK27" s="69">
        <v>1</v>
      </c>
      <c r="TL27" s="69"/>
      <c r="TM27" s="69"/>
      <c r="TN27" s="69">
        <v>1</v>
      </c>
      <c r="TO27" s="69"/>
      <c r="TP27" s="69"/>
      <c r="TQ27" s="69">
        <v>1</v>
      </c>
      <c r="TR27" s="69"/>
      <c r="TS27" s="69"/>
      <c r="TT27" s="69">
        <v>1</v>
      </c>
      <c r="TU27" s="69"/>
      <c r="TV27" s="69"/>
      <c r="TW27" s="69">
        <v>1</v>
      </c>
      <c r="TX27" s="69"/>
      <c r="TY27" s="69"/>
      <c r="TZ27" s="69">
        <v>1</v>
      </c>
      <c r="UA27" s="69"/>
      <c r="UB27" s="69"/>
      <c r="UC27" s="69">
        <v>1</v>
      </c>
      <c r="UD27" s="69"/>
      <c r="UE27" s="69"/>
      <c r="UF27" s="69">
        <v>1</v>
      </c>
      <c r="UG27" s="69"/>
      <c r="UH27" s="69"/>
      <c r="UI27" s="69">
        <v>1</v>
      </c>
      <c r="UJ27" s="69"/>
      <c r="UK27" s="69"/>
      <c r="UL27" s="69">
        <v>1</v>
      </c>
      <c r="UM27" s="69"/>
      <c r="UN27" s="69"/>
      <c r="UO27" s="69">
        <v>1</v>
      </c>
      <c r="UP27" s="69"/>
      <c r="UQ27" s="69"/>
      <c r="UR27" s="69">
        <v>1</v>
      </c>
      <c r="US27" s="69"/>
      <c r="UT27" s="69"/>
      <c r="UU27" s="69">
        <v>1</v>
      </c>
      <c r="UV27" s="69"/>
      <c r="UW27" s="69"/>
      <c r="UX27" s="69">
        <v>1</v>
      </c>
      <c r="UY27" s="69"/>
      <c r="UZ27" s="69"/>
      <c r="VA27" s="69">
        <v>1</v>
      </c>
      <c r="VB27" s="69"/>
      <c r="VC27" s="69"/>
      <c r="VD27" s="69">
        <v>1</v>
      </c>
      <c r="VE27" s="69"/>
      <c r="VF27" s="69"/>
      <c r="VG27" s="69">
        <v>1</v>
      </c>
      <c r="VH27" s="69"/>
      <c r="VI27" s="69"/>
      <c r="VJ27" s="69">
        <v>1</v>
      </c>
      <c r="VK27" s="69"/>
      <c r="VL27" s="71"/>
      <c r="VM27" s="69">
        <v>1</v>
      </c>
      <c r="VN27" s="69"/>
      <c r="VO27" s="69"/>
      <c r="VP27" s="69">
        <v>1</v>
      </c>
      <c r="VQ27" s="69"/>
      <c r="VR27" s="69"/>
      <c r="VS27" s="69">
        <v>1</v>
      </c>
      <c r="VT27" s="69"/>
      <c r="VU27" s="71"/>
      <c r="VV27" s="69">
        <v>1</v>
      </c>
      <c r="VW27" s="69"/>
      <c r="VX27" s="71"/>
      <c r="VY27" s="69">
        <v>1</v>
      </c>
      <c r="VZ27" s="69"/>
      <c r="WA27" s="69"/>
      <c r="WB27" s="69">
        <v>1</v>
      </c>
      <c r="WC27" s="69"/>
      <c r="WD27" s="69"/>
      <c r="WE27" s="69">
        <v>1</v>
      </c>
      <c r="WF27" s="69"/>
      <c r="WG27" s="69"/>
      <c r="WH27" s="69">
        <v>1</v>
      </c>
      <c r="WI27" s="69"/>
      <c r="WJ27" s="69"/>
      <c r="WK27" s="69">
        <v>1</v>
      </c>
      <c r="WL27" s="69"/>
      <c r="WM27" s="69"/>
      <c r="WN27" s="69">
        <v>1</v>
      </c>
      <c r="WO27" s="69"/>
      <c r="WP27" s="69"/>
      <c r="WQ27" s="69">
        <v>1</v>
      </c>
      <c r="WR27" s="69"/>
      <c r="WS27" s="69"/>
      <c r="WT27" s="69">
        <v>1</v>
      </c>
      <c r="WU27" s="69"/>
      <c r="WV27" s="69"/>
      <c r="WW27" s="69">
        <v>1</v>
      </c>
      <c r="WX27" s="69"/>
      <c r="WY27" s="69"/>
      <c r="WZ27" s="69">
        <v>1</v>
      </c>
      <c r="XA27" s="69"/>
      <c r="XB27" s="69"/>
      <c r="XC27" s="69">
        <v>1</v>
      </c>
      <c r="XD27" s="69"/>
      <c r="XE27" s="69"/>
      <c r="XF27" s="69">
        <v>1</v>
      </c>
      <c r="XG27" s="69"/>
      <c r="XH27" s="69"/>
      <c r="XI27" s="69">
        <v>1</v>
      </c>
      <c r="XJ27" s="69"/>
      <c r="XK27" s="69"/>
      <c r="XL27" s="69">
        <v>1</v>
      </c>
      <c r="XM27" s="69"/>
      <c r="XN27" s="69"/>
      <c r="XO27" s="69">
        <v>1</v>
      </c>
      <c r="XP27" s="69"/>
      <c r="XQ27" s="69"/>
      <c r="XR27" s="69">
        <v>1</v>
      </c>
      <c r="XS27" s="69"/>
      <c r="XT27" s="69"/>
      <c r="XU27" s="69">
        <v>1</v>
      </c>
      <c r="XV27" s="69"/>
      <c r="XW27" s="69"/>
      <c r="XX27" s="69">
        <v>1</v>
      </c>
      <c r="XY27" s="69"/>
      <c r="XZ27" s="71"/>
      <c r="YA27" s="69">
        <v>1</v>
      </c>
      <c r="YB27" s="69"/>
      <c r="YC27" s="69"/>
      <c r="YD27" s="69">
        <v>1</v>
      </c>
      <c r="YE27" s="69"/>
      <c r="YF27" s="69"/>
      <c r="YG27" s="69">
        <v>1</v>
      </c>
      <c r="YH27" s="69"/>
      <c r="YI27" s="69"/>
      <c r="YJ27" s="69">
        <v>1</v>
      </c>
      <c r="YK27" s="69"/>
      <c r="YL27" s="69"/>
      <c r="YM27" s="69">
        <v>1</v>
      </c>
      <c r="YN27" s="69"/>
      <c r="YO27" s="69"/>
      <c r="YP27" s="69">
        <v>1</v>
      </c>
      <c r="YQ27" s="69"/>
      <c r="YR27" s="69"/>
      <c r="YS27" s="69">
        <v>1</v>
      </c>
      <c r="YT27" s="69"/>
      <c r="YU27" s="69"/>
      <c r="YV27" s="69">
        <v>1</v>
      </c>
      <c r="YW27" s="69"/>
      <c r="YX27" s="69"/>
      <c r="YY27" s="69">
        <v>1</v>
      </c>
      <c r="YZ27" s="69"/>
      <c r="ZA27" s="69"/>
      <c r="ZB27" s="69">
        <v>1</v>
      </c>
      <c r="ZC27" s="69"/>
      <c r="ZD27" s="69"/>
      <c r="ZE27" s="69">
        <v>1</v>
      </c>
      <c r="ZF27" s="69"/>
      <c r="ZG27" s="69"/>
      <c r="ZH27" s="69">
        <v>1</v>
      </c>
      <c r="ZI27" s="69"/>
      <c r="ZJ27" s="69"/>
      <c r="ZK27" s="69">
        <v>1</v>
      </c>
      <c r="ZL27" s="69"/>
      <c r="ZM27" s="69"/>
      <c r="ZN27" s="69">
        <v>1</v>
      </c>
      <c r="ZO27" s="69"/>
      <c r="ZP27" s="69"/>
    </row>
    <row r="28" spans="1:697" ht="15.6" x14ac:dyDescent="0.3">
      <c r="A28" s="3">
        <v>16</v>
      </c>
      <c r="B28" s="68" t="s">
        <v>2375</v>
      </c>
      <c r="C28" s="69">
        <v>1</v>
      </c>
      <c r="D28" s="69"/>
      <c r="E28" s="69"/>
      <c r="F28" s="69">
        <v>1</v>
      </c>
      <c r="G28" s="69"/>
      <c r="H28" s="69"/>
      <c r="I28" s="69">
        <v>1</v>
      </c>
      <c r="J28" s="69"/>
      <c r="K28" s="69"/>
      <c r="L28" s="69">
        <v>1</v>
      </c>
      <c r="M28" s="69"/>
      <c r="N28" s="69"/>
      <c r="O28" s="69">
        <v>1</v>
      </c>
      <c r="P28" s="69"/>
      <c r="Q28" s="69"/>
      <c r="R28" s="69">
        <v>1</v>
      </c>
      <c r="S28" s="69"/>
      <c r="T28" s="69"/>
      <c r="U28" s="69">
        <v>1</v>
      </c>
      <c r="V28" s="69"/>
      <c r="W28" s="69"/>
      <c r="X28" s="69">
        <v>1</v>
      </c>
      <c r="Y28" s="69"/>
      <c r="Z28" s="69"/>
      <c r="AA28" s="69">
        <v>1</v>
      </c>
      <c r="AB28" s="69"/>
      <c r="AC28" s="69"/>
      <c r="AD28" s="69">
        <v>1</v>
      </c>
      <c r="AE28" s="69"/>
      <c r="AF28" s="69"/>
      <c r="AG28" s="69">
        <v>1</v>
      </c>
      <c r="AH28" s="69"/>
      <c r="AI28" s="82"/>
      <c r="AJ28" s="69">
        <v>1</v>
      </c>
      <c r="AK28" s="69"/>
      <c r="AL28" s="69"/>
      <c r="AM28" s="69">
        <v>1</v>
      </c>
      <c r="AN28" s="69"/>
      <c r="AO28" s="69"/>
      <c r="AP28" s="69">
        <v>1</v>
      </c>
      <c r="AQ28" s="69"/>
      <c r="AR28" s="69"/>
      <c r="AS28" s="69">
        <v>1</v>
      </c>
      <c r="AT28" s="69"/>
      <c r="AU28" s="69"/>
      <c r="AV28" s="69">
        <v>1</v>
      </c>
      <c r="AW28" s="69"/>
      <c r="AX28" s="69"/>
      <c r="AY28" s="69">
        <v>1</v>
      </c>
      <c r="AZ28" s="69"/>
      <c r="BA28" s="69"/>
      <c r="BB28" s="69">
        <v>1</v>
      </c>
      <c r="BC28" s="69"/>
      <c r="BD28" s="69"/>
      <c r="BE28" s="69">
        <v>1</v>
      </c>
      <c r="BF28" s="69"/>
      <c r="BG28" s="69"/>
      <c r="BH28" s="69">
        <v>1</v>
      </c>
      <c r="BI28" s="69"/>
      <c r="BJ28" s="69"/>
      <c r="BK28" s="69">
        <v>1</v>
      </c>
      <c r="BL28" s="69"/>
      <c r="BM28" s="69"/>
      <c r="BN28" s="69">
        <v>1</v>
      </c>
      <c r="BO28" s="69"/>
      <c r="BP28" s="69"/>
      <c r="BQ28" s="69">
        <v>1</v>
      </c>
      <c r="BR28" s="69"/>
      <c r="BS28" s="69"/>
      <c r="BT28" s="69">
        <v>1</v>
      </c>
      <c r="BU28" s="69"/>
      <c r="BV28" s="69"/>
      <c r="BW28" s="69">
        <v>1</v>
      </c>
      <c r="BX28" s="69"/>
      <c r="BY28" s="69"/>
      <c r="BZ28" s="69">
        <v>1</v>
      </c>
      <c r="CA28" s="69"/>
      <c r="CB28" s="69"/>
      <c r="CC28" s="59">
        <v>1</v>
      </c>
      <c r="CD28" s="59"/>
      <c r="CE28" s="59"/>
      <c r="CF28" s="59">
        <v>1</v>
      </c>
      <c r="CG28" s="69"/>
      <c r="CH28" s="69"/>
      <c r="CI28" s="69">
        <v>1</v>
      </c>
      <c r="CJ28" s="69"/>
      <c r="CK28" s="69"/>
      <c r="CL28" s="69"/>
      <c r="CM28" s="69">
        <v>1</v>
      </c>
      <c r="CN28" s="69"/>
      <c r="CO28" s="69">
        <v>1</v>
      </c>
      <c r="CP28" s="69"/>
      <c r="CQ28" s="69"/>
      <c r="CR28" s="69"/>
      <c r="CS28" s="69">
        <v>1</v>
      </c>
      <c r="CT28" s="69"/>
      <c r="CU28" s="69">
        <v>1</v>
      </c>
      <c r="CV28" s="69"/>
      <c r="CW28" s="69"/>
      <c r="CX28" s="69">
        <v>1</v>
      </c>
      <c r="CY28" s="69"/>
      <c r="CZ28" s="69"/>
      <c r="DA28" s="69">
        <v>1</v>
      </c>
      <c r="DB28" s="69"/>
      <c r="DC28" s="69"/>
      <c r="DD28" s="69">
        <v>1</v>
      </c>
      <c r="DE28" s="69"/>
      <c r="DF28" s="69"/>
      <c r="DG28" s="69">
        <v>1</v>
      </c>
      <c r="DH28" s="69"/>
      <c r="DI28" s="69"/>
      <c r="DJ28" s="69"/>
      <c r="DK28" s="69">
        <v>1</v>
      </c>
      <c r="DL28" s="69"/>
      <c r="DM28" s="69">
        <v>1</v>
      </c>
      <c r="DN28" s="69"/>
      <c r="DO28" s="69"/>
      <c r="DP28" s="69">
        <v>1</v>
      </c>
      <c r="DQ28" s="69"/>
      <c r="DR28" s="69"/>
      <c r="DS28" s="69">
        <v>1</v>
      </c>
      <c r="DT28" s="69"/>
      <c r="DU28" s="69"/>
      <c r="DV28" s="69">
        <v>1</v>
      </c>
      <c r="DW28" s="69"/>
      <c r="DX28" s="69"/>
      <c r="DY28" s="69">
        <v>1</v>
      </c>
      <c r="DZ28" s="69"/>
      <c r="EA28" s="69"/>
      <c r="EB28" s="69">
        <v>1</v>
      </c>
      <c r="EC28" s="69"/>
      <c r="ED28" s="69"/>
      <c r="EE28" s="69">
        <v>1</v>
      </c>
      <c r="EF28" s="69"/>
      <c r="EG28" s="69"/>
      <c r="EH28" s="69">
        <v>1</v>
      </c>
      <c r="EI28" s="69"/>
      <c r="EJ28" s="69"/>
      <c r="EK28" s="69"/>
      <c r="EL28" s="69">
        <v>1</v>
      </c>
      <c r="EM28" s="69"/>
      <c r="EN28" s="69">
        <v>1</v>
      </c>
      <c r="EO28" s="69"/>
      <c r="EP28" s="69"/>
      <c r="EQ28" s="69">
        <v>1</v>
      </c>
      <c r="ER28" s="69"/>
      <c r="ES28" s="69"/>
      <c r="ET28" s="69">
        <v>1</v>
      </c>
      <c r="EU28" s="69"/>
      <c r="EV28" s="69"/>
      <c r="EW28" s="69"/>
      <c r="EX28" s="69">
        <v>1</v>
      </c>
      <c r="EY28" s="69"/>
      <c r="EZ28" s="69">
        <v>1</v>
      </c>
      <c r="FA28" s="69"/>
      <c r="FB28" s="69"/>
      <c r="FC28" s="69">
        <v>1</v>
      </c>
      <c r="FD28" s="69"/>
      <c r="FE28" s="69"/>
      <c r="FF28" s="69"/>
      <c r="FG28" s="69">
        <v>1</v>
      </c>
      <c r="FH28" s="71"/>
      <c r="FI28" s="69">
        <v>1</v>
      </c>
      <c r="FJ28" s="69"/>
      <c r="FK28" s="69"/>
      <c r="FL28" s="69"/>
      <c r="FM28" s="69">
        <v>1</v>
      </c>
      <c r="FN28" s="69"/>
      <c r="FO28" s="69"/>
      <c r="FP28" s="69">
        <v>1</v>
      </c>
      <c r="FQ28" s="69"/>
      <c r="FR28" s="69">
        <v>1</v>
      </c>
      <c r="FS28" s="69"/>
      <c r="FT28" s="69"/>
      <c r="FU28" s="69">
        <v>1</v>
      </c>
      <c r="FV28" s="69"/>
      <c r="FW28" s="69"/>
      <c r="FX28" s="69">
        <v>1</v>
      </c>
      <c r="FY28" s="69"/>
      <c r="FZ28" s="69"/>
      <c r="GA28" s="69">
        <v>1</v>
      </c>
      <c r="GB28" s="69"/>
      <c r="GC28" s="69"/>
      <c r="GD28" s="69">
        <v>1</v>
      </c>
      <c r="GE28" s="69"/>
      <c r="GF28" s="69"/>
      <c r="GG28" s="69">
        <v>1</v>
      </c>
      <c r="GH28" s="69"/>
      <c r="GI28" s="69"/>
      <c r="GJ28" s="69">
        <v>1</v>
      </c>
      <c r="GK28" s="69"/>
      <c r="GL28" s="69"/>
      <c r="GM28" s="69">
        <v>1</v>
      </c>
      <c r="GN28" s="69"/>
      <c r="GO28" s="69"/>
      <c r="GP28" s="69">
        <v>1</v>
      </c>
      <c r="GQ28" s="69"/>
      <c r="GR28" s="69"/>
      <c r="GS28" s="69">
        <v>1</v>
      </c>
      <c r="GT28" s="69"/>
      <c r="GU28" s="69"/>
      <c r="GV28" s="69">
        <v>1</v>
      </c>
      <c r="GW28" s="69"/>
      <c r="GX28" s="69"/>
      <c r="GY28" s="69">
        <v>1</v>
      </c>
      <c r="GZ28" s="69"/>
      <c r="HA28" s="69"/>
      <c r="HB28" s="69"/>
      <c r="HC28" s="69">
        <v>1</v>
      </c>
      <c r="HD28" s="69"/>
      <c r="HE28" s="69">
        <v>1</v>
      </c>
      <c r="HF28" s="69"/>
      <c r="HG28" s="69"/>
      <c r="HH28" s="69"/>
      <c r="HI28" s="69">
        <v>1</v>
      </c>
      <c r="HJ28" s="69"/>
      <c r="HK28" s="69">
        <v>1</v>
      </c>
      <c r="HL28" s="69"/>
      <c r="HM28" s="69"/>
      <c r="HN28" s="69"/>
      <c r="HO28" s="69">
        <v>1</v>
      </c>
      <c r="HP28" s="69"/>
      <c r="HQ28" s="69">
        <v>1</v>
      </c>
      <c r="HR28" s="69"/>
      <c r="HS28" s="69"/>
      <c r="HT28" s="69"/>
      <c r="HU28" s="69">
        <v>1</v>
      </c>
      <c r="HV28" s="69"/>
      <c r="HW28" s="69">
        <v>1</v>
      </c>
      <c r="HX28" s="69"/>
      <c r="HY28" s="69"/>
      <c r="HZ28" s="69">
        <v>1</v>
      </c>
      <c r="IA28" s="69"/>
      <c r="IB28" s="69"/>
      <c r="IC28" s="69">
        <v>1</v>
      </c>
      <c r="ID28" s="69"/>
      <c r="IE28" s="69"/>
      <c r="IF28" s="69">
        <v>1</v>
      </c>
      <c r="IG28" s="69"/>
      <c r="IH28" s="69"/>
      <c r="II28" s="69">
        <v>1</v>
      </c>
      <c r="IJ28" s="69"/>
      <c r="IK28" s="69"/>
      <c r="IL28" s="69"/>
      <c r="IM28" s="69">
        <v>1</v>
      </c>
      <c r="IN28" s="69"/>
      <c r="IO28" s="69"/>
      <c r="IP28" s="69">
        <v>1</v>
      </c>
      <c r="IQ28" s="69"/>
      <c r="IR28" s="69">
        <v>1</v>
      </c>
      <c r="IS28" s="69"/>
      <c r="IT28" s="69"/>
      <c r="IU28" s="69">
        <v>1</v>
      </c>
      <c r="IV28" s="69"/>
      <c r="IW28" s="69"/>
      <c r="IX28" s="69">
        <v>1</v>
      </c>
      <c r="IY28" s="69"/>
      <c r="IZ28" s="69"/>
      <c r="JA28" s="69">
        <v>1</v>
      </c>
      <c r="JB28" s="69"/>
      <c r="JC28" s="69"/>
      <c r="JD28" s="69">
        <v>1</v>
      </c>
      <c r="JE28" s="69"/>
      <c r="JF28" s="69"/>
      <c r="JG28" s="69">
        <v>1</v>
      </c>
      <c r="JH28" s="69"/>
      <c r="JI28" s="69"/>
      <c r="JJ28" s="69">
        <v>1</v>
      </c>
      <c r="JK28" s="69"/>
      <c r="JL28" s="69"/>
      <c r="JM28" s="69">
        <v>1</v>
      </c>
      <c r="JN28" s="69"/>
      <c r="JO28" s="69"/>
      <c r="JP28" s="69">
        <v>1</v>
      </c>
      <c r="JQ28" s="69"/>
      <c r="JR28" s="69"/>
      <c r="JS28" s="69">
        <v>1</v>
      </c>
      <c r="JT28" s="69"/>
      <c r="JU28" s="69"/>
      <c r="JV28" s="69">
        <v>1</v>
      </c>
      <c r="JW28" s="69"/>
      <c r="JX28" s="69"/>
      <c r="JY28" s="69">
        <v>1</v>
      </c>
      <c r="JZ28" s="69"/>
      <c r="KA28" s="69"/>
      <c r="KB28" s="69"/>
      <c r="KC28" s="69">
        <v>1</v>
      </c>
      <c r="KD28" s="69"/>
      <c r="KE28" s="69">
        <v>1</v>
      </c>
      <c r="KF28" s="69"/>
      <c r="KG28" s="69"/>
      <c r="KH28" s="81">
        <v>1</v>
      </c>
      <c r="KI28" s="59"/>
      <c r="KJ28" s="59"/>
      <c r="KK28" s="59">
        <v>1</v>
      </c>
      <c r="KL28" s="59"/>
      <c r="KM28" s="59"/>
      <c r="KN28" s="59">
        <v>1</v>
      </c>
      <c r="KO28" s="59"/>
      <c r="KP28" s="59"/>
      <c r="KQ28" s="59">
        <v>1</v>
      </c>
      <c r="KR28" s="59"/>
      <c r="KS28" s="59"/>
      <c r="KT28" s="59">
        <v>1</v>
      </c>
      <c r="KU28" s="59"/>
      <c r="KV28" s="59"/>
      <c r="KW28" s="59">
        <v>1</v>
      </c>
      <c r="KX28" s="59"/>
      <c r="KY28" s="59"/>
      <c r="KZ28" s="59">
        <v>1</v>
      </c>
      <c r="LA28" s="59"/>
      <c r="LB28" s="59"/>
      <c r="LC28" s="59">
        <v>1</v>
      </c>
      <c r="LD28" s="59"/>
      <c r="LE28" s="59"/>
      <c r="LF28" s="59"/>
      <c r="LG28" s="59">
        <v>1</v>
      </c>
      <c r="LH28" s="59"/>
      <c r="LI28" s="59">
        <v>1</v>
      </c>
      <c r="LJ28" s="59"/>
      <c r="LK28" s="59"/>
      <c r="LL28" s="59">
        <v>1</v>
      </c>
      <c r="LM28" s="59"/>
      <c r="LN28" s="59"/>
      <c r="LO28" s="59">
        <v>1</v>
      </c>
      <c r="LP28" s="59"/>
      <c r="LQ28" s="59"/>
      <c r="LR28" s="59">
        <v>1</v>
      </c>
      <c r="LS28" s="59"/>
      <c r="LT28" s="59"/>
      <c r="LU28" s="59">
        <v>1</v>
      </c>
      <c r="LV28" s="59"/>
      <c r="LW28" s="59"/>
      <c r="LX28" s="59">
        <v>1</v>
      </c>
      <c r="LY28" s="59"/>
      <c r="LZ28" s="59"/>
      <c r="MA28" s="59">
        <v>1</v>
      </c>
      <c r="MB28" s="59"/>
      <c r="MC28" s="59"/>
      <c r="MD28" s="59">
        <v>1</v>
      </c>
      <c r="ME28" s="59"/>
      <c r="MF28" s="59"/>
      <c r="MG28" s="59">
        <v>1</v>
      </c>
      <c r="MH28" s="59"/>
      <c r="MI28" s="59"/>
      <c r="MJ28" s="59">
        <v>1</v>
      </c>
      <c r="MK28" s="59"/>
      <c r="ML28" s="59"/>
      <c r="MM28" s="59">
        <v>1</v>
      </c>
      <c r="MN28" s="59"/>
      <c r="MO28" s="59"/>
      <c r="MP28" s="59">
        <v>1</v>
      </c>
      <c r="MQ28" s="59"/>
      <c r="MR28" s="59"/>
      <c r="MS28" s="59">
        <v>1</v>
      </c>
      <c r="MT28" s="59"/>
      <c r="MU28" s="59"/>
      <c r="MV28" s="59">
        <v>1</v>
      </c>
      <c r="MW28" s="59"/>
      <c r="MX28" s="59"/>
      <c r="MY28" s="59">
        <v>1</v>
      </c>
      <c r="MZ28" s="59"/>
      <c r="NA28" s="59"/>
      <c r="NB28" s="59">
        <v>1</v>
      </c>
      <c r="NC28" s="59"/>
      <c r="ND28" s="59"/>
      <c r="NE28" s="59">
        <v>1</v>
      </c>
      <c r="NF28" s="59"/>
      <c r="NG28" s="59"/>
      <c r="NH28" s="59">
        <v>1</v>
      </c>
      <c r="NI28" s="59"/>
      <c r="NJ28" s="59"/>
      <c r="NK28" s="59">
        <v>1</v>
      </c>
      <c r="NL28" s="59"/>
      <c r="NM28" s="59"/>
      <c r="NN28" s="59">
        <v>1</v>
      </c>
      <c r="NO28" s="59"/>
      <c r="NP28" s="59"/>
      <c r="NQ28" s="59">
        <v>1</v>
      </c>
      <c r="NR28" s="59"/>
      <c r="NS28" s="59"/>
      <c r="NT28" s="59">
        <v>1</v>
      </c>
      <c r="NU28" s="59"/>
      <c r="NV28" s="59"/>
      <c r="NW28" s="59">
        <v>1</v>
      </c>
      <c r="NX28" s="59"/>
      <c r="NY28" s="59"/>
      <c r="NZ28" s="59">
        <v>1</v>
      </c>
      <c r="OA28" s="59"/>
      <c r="OB28" s="59"/>
      <c r="OC28" s="69">
        <v>1</v>
      </c>
      <c r="OD28" s="69"/>
      <c r="OE28" s="69"/>
      <c r="OF28" s="69">
        <v>1</v>
      </c>
      <c r="OG28" s="69"/>
      <c r="OH28" s="69"/>
      <c r="OI28" s="69">
        <v>1</v>
      </c>
      <c r="OJ28" s="69"/>
      <c r="OK28" s="69"/>
      <c r="OL28" s="69">
        <v>1</v>
      </c>
      <c r="OM28" s="69"/>
      <c r="ON28" s="69"/>
      <c r="OO28" s="69">
        <v>1</v>
      </c>
      <c r="OP28" s="69"/>
      <c r="OQ28" s="69"/>
      <c r="OR28" s="69">
        <v>1</v>
      </c>
      <c r="OS28" s="69"/>
      <c r="OT28" s="69"/>
      <c r="OU28" s="69">
        <v>1</v>
      </c>
      <c r="OV28" s="69"/>
      <c r="OW28" s="69"/>
      <c r="OX28" s="69">
        <v>1</v>
      </c>
      <c r="OY28" s="69"/>
      <c r="OZ28" s="69"/>
      <c r="PA28" s="69">
        <v>1</v>
      </c>
      <c r="PB28" s="69"/>
      <c r="PC28" s="69"/>
      <c r="PD28" s="69">
        <v>1</v>
      </c>
      <c r="PE28" s="69"/>
      <c r="PF28" s="69"/>
      <c r="PG28" s="69">
        <v>1</v>
      </c>
      <c r="PH28" s="69"/>
      <c r="PI28" s="69"/>
      <c r="PJ28" s="69"/>
      <c r="PK28" s="69">
        <v>1</v>
      </c>
      <c r="PL28" s="69"/>
      <c r="PM28" s="69">
        <v>1</v>
      </c>
      <c r="PN28" s="69"/>
      <c r="PO28" s="69"/>
      <c r="PP28" s="69">
        <v>1</v>
      </c>
      <c r="PQ28" s="69"/>
      <c r="PR28" s="69"/>
      <c r="PS28" s="69">
        <v>1</v>
      </c>
      <c r="PT28" s="69"/>
      <c r="PU28" s="69"/>
      <c r="PV28" s="69">
        <v>1</v>
      </c>
      <c r="PW28" s="69"/>
      <c r="PX28" s="69"/>
      <c r="PY28" s="69">
        <v>1</v>
      </c>
      <c r="PZ28" s="69"/>
      <c r="QA28" s="69"/>
      <c r="QB28" s="69">
        <v>1</v>
      </c>
      <c r="QC28" s="69"/>
      <c r="QD28" s="69"/>
      <c r="QE28" s="69">
        <v>1</v>
      </c>
      <c r="QF28" s="69"/>
      <c r="QG28" s="69"/>
      <c r="QH28" s="69">
        <v>1</v>
      </c>
      <c r="QI28" s="69"/>
      <c r="QJ28" s="69"/>
      <c r="QK28" s="69">
        <v>1</v>
      </c>
      <c r="QL28" s="69"/>
      <c r="QM28" s="69"/>
      <c r="QN28" s="69">
        <v>1</v>
      </c>
      <c r="QO28" s="69"/>
      <c r="QP28" s="69"/>
      <c r="QQ28" s="69">
        <v>1</v>
      </c>
      <c r="QR28" s="69"/>
      <c r="QS28" s="69"/>
      <c r="QT28" s="69">
        <v>1</v>
      </c>
      <c r="QU28" s="69"/>
      <c r="QV28" s="69"/>
      <c r="QW28" s="69">
        <v>1</v>
      </c>
      <c r="QX28" s="69"/>
      <c r="QY28" s="69"/>
      <c r="QZ28" s="69">
        <v>1</v>
      </c>
      <c r="RA28" s="69"/>
      <c r="RB28" s="69"/>
      <c r="RC28" s="69">
        <v>1</v>
      </c>
      <c r="RD28" s="69"/>
      <c r="RE28" s="69"/>
      <c r="RF28" s="69">
        <v>1</v>
      </c>
      <c r="RG28" s="69"/>
      <c r="RH28" s="69"/>
      <c r="RI28" s="69">
        <v>1</v>
      </c>
      <c r="RJ28" s="69"/>
      <c r="RK28" s="69"/>
      <c r="RL28" s="69">
        <v>1</v>
      </c>
      <c r="RM28" s="69"/>
      <c r="RN28" s="69"/>
      <c r="RO28" s="69">
        <v>1</v>
      </c>
      <c r="RP28" s="69"/>
      <c r="RQ28" s="69"/>
      <c r="RR28" s="69">
        <v>1</v>
      </c>
      <c r="RS28" s="69"/>
      <c r="RT28" s="69"/>
      <c r="RU28" s="69">
        <v>1</v>
      </c>
      <c r="RV28" s="69"/>
      <c r="RW28" s="69"/>
      <c r="RX28" s="69">
        <v>1</v>
      </c>
      <c r="RY28" s="69"/>
      <c r="RZ28" s="69"/>
      <c r="SA28" s="69">
        <v>1</v>
      </c>
      <c r="SB28" s="69"/>
      <c r="SC28" s="69"/>
      <c r="SD28" s="69">
        <v>1</v>
      </c>
      <c r="SE28" s="69"/>
      <c r="SF28" s="69"/>
      <c r="SG28" s="69">
        <v>1</v>
      </c>
      <c r="SH28" s="69"/>
      <c r="SI28" s="69"/>
      <c r="SJ28" s="69">
        <v>1</v>
      </c>
      <c r="SK28" s="69"/>
      <c r="SL28" s="69"/>
      <c r="SM28" s="69">
        <v>1</v>
      </c>
      <c r="SN28" s="69"/>
      <c r="SO28" s="69"/>
      <c r="SP28" s="69">
        <v>1</v>
      </c>
      <c r="SQ28" s="69"/>
      <c r="SR28" s="69"/>
      <c r="SS28" s="69">
        <v>1</v>
      </c>
      <c r="ST28" s="69"/>
      <c r="SU28" s="69"/>
      <c r="SV28" s="69">
        <v>1</v>
      </c>
      <c r="SW28" s="69"/>
      <c r="SX28" s="69"/>
      <c r="SY28" s="69">
        <v>1</v>
      </c>
      <c r="SZ28" s="69"/>
      <c r="TA28" s="69"/>
      <c r="TB28" s="69">
        <v>1</v>
      </c>
      <c r="TC28" s="69"/>
      <c r="TD28" s="69"/>
      <c r="TE28" s="69">
        <v>1</v>
      </c>
      <c r="TF28" s="69"/>
      <c r="TG28" s="69"/>
      <c r="TH28" s="69">
        <v>1</v>
      </c>
      <c r="TI28" s="69"/>
      <c r="TJ28" s="69"/>
      <c r="TK28" s="69">
        <v>1</v>
      </c>
      <c r="TL28" s="69"/>
      <c r="TM28" s="69"/>
      <c r="TN28" s="69">
        <v>1</v>
      </c>
      <c r="TO28" s="69"/>
      <c r="TP28" s="69"/>
      <c r="TQ28" s="69">
        <v>1</v>
      </c>
      <c r="TR28" s="69"/>
      <c r="TS28" s="69"/>
      <c r="TT28" s="69">
        <v>1</v>
      </c>
      <c r="TU28" s="69"/>
      <c r="TV28" s="69"/>
      <c r="TW28" s="69"/>
      <c r="TX28" s="69">
        <v>1</v>
      </c>
      <c r="TY28" s="69"/>
      <c r="TZ28" s="69">
        <v>1</v>
      </c>
      <c r="UA28" s="69"/>
      <c r="UB28" s="69"/>
      <c r="UC28" s="69">
        <v>1</v>
      </c>
      <c r="UD28" s="69"/>
      <c r="UE28" s="69"/>
      <c r="UF28" s="69">
        <v>1</v>
      </c>
      <c r="UG28" s="69"/>
      <c r="UH28" s="69"/>
      <c r="UI28" s="69">
        <v>1</v>
      </c>
      <c r="UJ28" s="69"/>
      <c r="UK28" s="69"/>
      <c r="UL28" s="69">
        <v>1</v>
      </c>
      <c r="UM28" s="69"/>
      <c r="UN28" s="69"/>
      <c r="UO28" s="69">
        <v>1</v>
      </c>
      <c r="UP28" s="69"/>
      <c r="UQ28" s="69"/>
      <c r="UR28" s="69">
        <v>1</v>
      </c>
      <c r="US28" s="69"/>
      <c r="UT28" s="69"/>
      <c r="UU28" s="69">
        <v>1</v>
      </c>
      <c r="UV28" s="69"/>
      <c r="UW28" s="69"/>
      <c r="UX28" s="69">
        <v>1</v>
      </c>
      <c r="UY28" s="69"/>
      <c r="UZ28" s="69"/>
      <c r="VA28" s="69">
        <v>1</v>
      </c>
      <c r="VB28" s="69"/>
      <c r="VC28" s="69"/>
      <c r="VD28" s="69">
        <v>1</v>
      </c>
      <c r="VE28" s="69"/>
      <c r="VF28" s="69"/>
      <c r="VG28" s="69">
        <v>1</v>
      </c>
      <c r="VH28" s="69"/>
      <c r="VI28" s="69"/>
      <c r="VJ28" s="69">
        <v>1</v>
      </c>
      <c r="VK28" s="69"/>
      <c r="VL28" s="71"/>
      <c r="VM28" s="69">
        <v>1</v>
      </c>
      <c r="VN28" s="69"/>
      <c r="VO28" s="69"/>
      <c r="VP28" s="69">
        <v>1</v>
      </c>
      <c r="VQ28" s="69"/>
      <c r="VR28" s="69"/>
      <c r="VS28" s="69">
        <v>1</v>
      </c>
      <c r="VT28" s="69"/>
      <c r="VU28" s="71"/>
      <c r="VV28" s="69">
        <v>1</v>
      </c>
      <c r="VW28" s="69"/>
      <c r="VX28" s="71"/>
      <c r="VY28" s="69">
        <v>1</v>
      </c>
      <c r="VZ28" s="69"/>
      <c r="WA28" s="69"/>
      <c r="WB28" s="69">
        <v>1</v>
      </c>
      <c r="WC28" s="69"/>
      <c r="WD28" s="69"/>
      <c r="WE28" s="69">
        <v>1</v>
      </c>
      <c r="WF28" s="69"/>
      <c r="WG28" s="69"/>
      <c r="WH28" s="69">
        <v>1</v>
      </c>
      <c r="WI28" s="69"/>
      <c r="WJ28" s="69"/>
      <c r="WK28" s="69">
        <v>1</v>
      </c>
      <c r="WL28" s="69"/>
      <c r="WM28" s="69"/>
      <c r="WN28" s="69">
        <v>1</v>
      </c>
      <c r="WO28" s="69"/>
      <c r="WP28" s="69"/>
      <c r="WQ28" s="69">
        <v>1</v>
      </c>
      <c r="WR28" s="69"/>
      <c r="WS28" s="69"/>
      <c r="WT28" s="69">
        <v>1</v>
      </c>
      <c r="WU28" s="69"/>
      <c r="WV28" s="69"/>
      <c r="WW28" s="69">
        <v>1</v>
      </c>
      <c r="WX28" s="69"/>
      <c r="WY28" s="69"/>
      <c r="WZ28" s="69">
        <v>1</v>
      </c>
      <c r="XA28" s="69"/>
      <c r="XB28" s="69"/>
      <c r="XC28" s="69">
        <v>1</v>
      </c>
      <c r="XD28" s="69"/>
      <c r="XE28" s="69"/>
      <c r="XF28" s="69">
        <v>1</v>
      </c>
      <c r="XG28" s="69"/>
      <c r="XH28" s="69"/>
      <c r="XI28" s="69">
        <v>1</v>
      </c>
      <c r="XJ28" s="69"/>
      <c r="XK28" s="69"/>
      <c r="XL28" s="69">
        <v>1</v>
      </c>
      <c r="XM28" s="69"/>
      <c r="XN28" s="69"/>
      <c r="XO28" s="69">
        <v>1</v>
      </c>
      <c r="XP28" s="69"/>
      <c r="XQ28" s="69"/>
      <c r="XR28" s="69">
        <v>1</v>
      </c>
      <c r="XS28" s="69"/>
      <c r="XT28" s="69"/>
      <c r="XU28" s="69">
        <v>1</v>
      </c>
      <c r="XV28" s="69"/>
      <c r="XW28" s="69"/>
      <c r="XX28" s="69">
        <v>1</v>
      </c>
      <c r="XY28" s="69"/>
      <c r="XZ28" s="71"/>
      <c r="YA28" s="69">
        <v>1</v>
      </c>
      <c r="YB28" s="69"/>
      <c r="YC28" s="69"/>
      <c r="YD28" s="69">
        <v>1</v>
      </c>
      <c r="YE28" s="69"/>
      <c r="YF28" s="69"/>
      <c r="YG28" s="69">
        <v>1</v>
      </c>
      <c r="YH28" s="69"/>
      <c r="YI28" s="69"/>
      <c r="YJ28" s="69">
        <v>1</v>
      </c>
      <c r="YK28" s="69"/>
      <c r="YL28" s="69"/>
      <c r="YM28" s="69">
        <v>1</v>
      </c>
      <c r="YN28" s="69"/>
      <c r="YO28" s="69"/>
      <c r="YP28" s="69">
        <v>1</v>
      </c>
      <c r="YQ28" s="69"/>
      <c r="YR28" s="69"/>
      <c r="YS28" s="69">
        <v>1</v>
      </c>
      <c r="YT28" s="69"/>
      <c r="YU28" s="69"/>
      <c r="YV28" s="69">
        <v>1</v>
      </c>
      <c r="YW28" s="69"/>
      <c r="YX28" s="69"/>
      <c r="YY28" s="69">
        <v>1</v>
      </c>
      <c r="YZ28" s="69"/>
      <c r="ZA28" s="69"/>
      <c r="ZB28" s="69">
        <v>1</v>
      </c>
      <c r="ZC28" s="69"/>
      <c r="ZD28" s="69"/>
      <c r="ZE28" s="69">
        <v>1</v>
      </c>
      <c r="ZF28" s="69"/>
      <c r="ZG28" s="69"/>
      <c r="ZH28" s="69">
        <v>1</v>
      </c>
      <c r="ZI28" s="69"/>
      <c r="ZJ28" s="69"/>
      <c r="ZK28" s="69">
        <v>1</v>
      </c>
      <c r="ZL28" s="69"/>
      <c r="ZM28" s="69"/>
      <c r="ZN28" s="69">
        <v>1</v>
      </c>
      <c r="ZO28" s="69"/>
      <c r="ZP28" s="69"/>
    </row>
    <row r="29" spans="1:697" ht="15.6" x14ac:dyDescent="0.3">
      <c r="A29" s="3">
        <v>17</v>
      </c>
      <c r="B29" s="68" t="s">
        <v>2376</v>
      </c>
      <c r="C29" s="69">
        <v>1</v>
      </c>
      <c r="D29" s="69"/>
      <c r="E29" s="69"/>
      <c r="F29" s="69">
        <v>1</v>
      </c>
      <c r="G29" s="69"/>
      <c r="H29" s="69"/>
      <c r="I29" s="69">
        <v>1</v>
      </c>
      <c r="J29" s="69"/>
      <c r="K29" s="69"/>
      <c r="L29" s="69">
        <v>1</v>
      </c>
      <c r="M29" s="69"/>
      <c r="N29" s="69"/>
      <c r="O29" s="69">
        <v>1</v>
      </c>
      <c r="P29" s="69"/>
      <c r="Q29" s="69"/>
      <c r="R29" s="69">
        <v>1</v>
      </c>
      <c r="S29" s="69"/>
      <c r="T29" s="69"/>
      <c r="U29" s="69">
        <v>1</v>
      </c>
      <c r="V29" s="69"/>
      <c r="W29" s="69"/>
      <c r="X29" s="69">
        <v>1</v>
      </c>
      <c r="Y29" s="69"/>
      <c r="Z29" s="69"/>
      <c r="AA29" s="69">
        <v>1</v>
      </c>
      <c r="AB29" s="69"/>
      <c r="AC29" s="69"/>
      <c r="AD29" s="69">
        <v>1</v>
      </c>
      <c r="AE29" s="69"/>
      <c r="AF29" s="69"/>
      <c r="AG29" s="69">
        <v>1</v>
      </c>
      <c r="AH29" s="69"/>
      <c r="AI29" s="82"/>
      <c r="AJ29" s="69">
        <v>1</v>
      </c>
      <c r="AK29" s="69"/>
      <c r="AL29" s="69"/>
      <c r="AM29" s="69">
        <v>1</v>
      </c>
      <c r="AN29" s="69"/>
      <c r="AO29" s="69"/>
      <c r="AP29" s="69">
        <v>1</v>
      </c>
      <c r="AQ29" s="69"/>
      <c r="AR29" s="69"/>
      <c r="AS29" s="69">
        <v>1</v>
      </c>
      <c r="AT29" s="69"/>
      <c r="AU29" s="69"/>
      <c r="AV29" s="69">
        <v>1</v>
      </c>
      <c r="AW29" s="69"/>
      <c r="AX29" s="69"/>
      <c r="AY29" s="69">
        <v>1</v>
      </c>
      <c r="AZ29" s="69"/>
      <c r="BA29" s="69"/>
      <c r="BB29" s="69">
        <v>1</v>
      </c>
      <c r="BC29" s="69"/>
      <c r="BD29" s="69"/>
      <c r="BE29" s="69">
        <v>1</v>
      </c>
      <c r="BF29" s="69"/>
      <c r="BG29" s="69"/>
      <c r="BH29" s="69">
        <v>1</v>
      </c>
      <c r="BI29" s="69"/>
      <c r="BJ29" s="69"/>
      <c r="BK29" s="69">
        <v>1</v>
      </c>
      <c r="BL29" s="69"/>
      <c r="BM29" s="69"/>
      <c r="BN29" s="69">
        <v>1</v>
      </c>
      <c r="BO29" s="69"/>
      <c r="BP29" s="69"/>
      <c r="BQ29" s="69">
        <v>1</v>
      </c>
      <c r="BR29" s="69"/>
      <c r="BS29" s="69"/>
      <c r="BT29" s="69">
        <v>1</v>
      </c>
      <c r="BU29" s="69"/>
      <c r="BV29" s="69"/>
      <c r="BW29" s="69">
        <v>1</v>
      </c>
      <c r="BX29" s="69"/>
      <c r="BY29" s="69"/>
      <c r="BZ29" s="69">
        <v>1</v>
      </c>
      <c r="CA29" s="69"/>
      <c r="CB29" s="69"/>
      <c r="CC29" s="59">
        <v>1</v>
      </c>
      <c r="CD29" s="59"/>
      <c r="CE29" s="59"/>
      <c r="CF29" s="59">
        <v>1</v>
      </c>
      <c r="CG29" s="69"/>
      <c r="CH29" s="69"/>
      <c r="CI29" s="69">
        <v>1</v>
      </c>
      <c r="CJ29" s="69"/>
      <c r="CK29" s="69"/>
      <c r="CL29" s="69">
        <v>1</v>
      </c>
      <c r="CM29" s="69"/>
      <c r="CN29" s="69"/>
      <c r="CO29" s="69">
        <v>1</v>
      </c>
      <c r="CP29" s="69"/>
      <c r="CQ29" s="69"/>
      <c r="CR29" s="69">
        <v>1</v>
      </c>
      <c r="CS29" s="69"/>
      <c r="CT29" s="69"/>
      <c r="CU29" s="69">
        <v>1</v>
      </c>
      <c r="CV29" s="69"/>
      <c r="CW29" s="69"/>
      <c r="CX29" s="69">
        <v>1</v>
      </c>
      <c r="CY29" s="69"/>
      <c r="CZ29" s="69"/>
      <c r="DA29" s="69">
        <v>1</v>
      </c>
      <c r="DB29" s="69"/>
      <c r="DC29" s="69"/>
      <c r="DD29" s="69">
        <v>1</v>
      </c>
      <c r="DE29" s="69"/>
      <c r="DF29" s="69"/>
      <c r="DG29" s="69">
        <v>1</v>
      </c>
      <c r="DH29" s="69"/>
      <c r="DI29" s="69"/>
      <c r="DJ29" s="69">
        <v>1</v>
      </c>
      <c r="DK29" s="69"/>
      <c r="DL29" s="69"/>
      <c r="DM29" s="69">
        <v>1</v>
      </c>
      <c r="DN29" s="69"/>
      <c r="DO29" s="69"/>
      <c r="DP29" s="69">
        <v>1</v>
      </c>
      <c r="DQ29" s="69"/>
      <c r="DR29" s="69"/>
      <c r="DS29" s="69">
        <v>1</v>
      </c>
      <c r="DT29" s="69"/>
      <c r="DU29" s="69"/>
      <c r="DV29" s="69">
        <v>1</v>
      </c>
      <c r="DW29" s="69"/>
      <c r="DX29" s="69"/>
      <c r="DY29" s="69">
        <v>1</v>
      </c>
      <c r="DZ29" s="69"/>
      <c r="EA29" s="69"/>
      <c r="EB29" s="69">
        <v>1</v>
      </c>
      <c r="EC29" s="69"/>
      <c r="ED29" s="69"/>
      <c r="EE29" s="69">
        <v>1</v>
      </c>
      <c r="EF29" s="69"/>
      <c r="EG29" s="69"/>
      <c r="EH29" s="69">
        <v>1</v>
      </c>
      <c r="EI29" s="69"/>
      <c r="EJ29" s="69"/>
      <c r="EK29" s="69">
        <v>1</v>
      </c>
      <c r="EL29" s="69"/>
      <c r="EM29" s="69"/>
      <c r="EN29" s="69">
        <v>1</v>
      </c>
      <c r="EO29" s="69"/>
      <c r="EP29" s="69"/>
      <c r="EQ29" s="69">
        <v>1</v>
      </c>
      <c r="ER29" s="69"/>
      <c r="ES29" s="69"/>
      <c r="ET29" s="69">
        <v>1</v>
      </c>
      <c r="EU29" s="69"/>
      <c r="EV29" s="69"/>
      <c r="EW29" s="69">
        <v>1</v>
      </c>
      <c r="EX29" s="69"/>
      <c r="EY29" s="69"/>
      <c r="EZ29" s="69">
        <v>1</v>
      </c>
      <c r="FA29" s="69"/>
      <c r="FB29" s="69"/>
      <c r="FC29" s="69">
        <v>1</v>
      </c>
      <c r="FD29" s="69"/>
      <c r="FE29" s="69"/>
      <c r="FF29" s="69">
        <v>1</v>
      </c>
      <c r="FG29" s="69"/>
      <c r="FH29" s="71"/>
      <c r="FI29" s="69">
        <v>1</v>
      </c>
      <c r="FJ29" s="69"/>
      <c r="FK29" s="69"/>
      <c r="FL29" s="69">
        <v>1</v>
      </c>
      <c r="FM29" s="69"/>
      <c r="FN29" s="69"/>
      <c r="FO29" s="69">
        <v>1</v>
      </c>
      <c r="FP29" s="69"/>
      <c r="FQ29" s="69"/>
      <c r="FR29" s="69">
        <v>1</v>
      </c>
      <c r="FS29" s="69"/>
      <c r="FT29" s="69"/>
      <c r="FU29" s="69">
        <v>1</v>
      </c>
      <c r="FV29" s="69"/>
      <c r="FW29" s="69"/>
      <c r="FX29" s="69">
        <v>1</v>
      </c>
      <c r="FY29" s="69"/>
      <c r="FZ29" s="69"/>
      <c r="GA29" s="69">
        <v>1</v>
      </c>
      <c r="GB29" s="69"/>
      <c r="GC29" s="69"/>
      <c r="GD29" s="69">
        <v>1</v>
      </c>
      <c r="GE29" s="69"/>
      <c r="GF29" s="69"/>
      <c r="GG29" s="69">
        <v>1</v>
      </c>
      <c r="GH29" s="69"/>
      <c r="GI29" s="69"/>
      <c r="GJ29" s="69">
        <v>1</v>
      </c>
      <c r="GK29" s="69"/>
      <c r="GL29" s="69"/>
      <c r="GM29" s="69">
        <v>1</v>
      </c>
      <c r="GN29" s="69"/>
      <c r="GO29" s="69"/>
      <c r="GP29" s="69">
        <v>1</v>
      </c>
      <c r="GQ29" s="69"/>
      <c r="GR29" s="69"/>
      <c r="GS29" s="69">
        <v>1</v>
      </c>
      <c r="GT29" s="69"/>
      <c r="GU29" s="69"/>
      <c r="GV29" s="69">
        <v>1</v>
      </c>
      <c r="GW29" s="69"/>
      <c r="GX29" s="69"/>
      <c r="GY29" s="69">
        <v>1</v>
      </c>
      <c r="GZ29" s="69"/>
      <c r="HA29" s="69"/>
      <c r="HB29" s="69">
        <v>1</v>
      </c>
      <c r="HC29" s="69"/>
      <c r="HD29" s="69"/>
      <c r="HE29" s="69">
        <v>1</v>
      </c>
      <c r="HF29" s="69"/>
      <c r="HG29" s="69"/>
      <c r="HH29" s="69"/>
      <c r="HI29" s="69">
        <v>1</v>
      </c>
      <c r="HJ29" s="69"/>
      <c r="HK29" s="69">
        <v>1</v>
      </c>
      <c r="HL29" s="69"/>
      <c r="HM29" s="69"/>
      <c r="HN29" s="69">
        <v>1</v>
      </c>
      <c r="HO29" s="69"/>
      <c r="HP29" s="69"/>
      <c r="HQ29" s="69">
        <v>1</v>
      </c>
      <c r="HR29" s="69"/>
      <c r="HS29" s="69"/>
      <c r="HT29" s="69"/>
      <c r="HU29" s="69">
        <v>1</v>
      </c>
      <c r="HV29" s="69"/>
      <c r="HW29" s="69">
        <v>1</v>
      </c>
      <c r="HX29" s="69"/>
      <c r="HY29" s="69"/>
      <c r="HZ29" s="69">
        <v>1</v>
      </c>
      <c r="IA29" s="69"/>
      <c r="IB29" s="69"/>
      <c r="IC29" s="69">
        <v>1</v>
      </c>
      <c r="ID29" s="69"/>
      <c r="IE29" s="69"/>
      <c r="IF29" s="69">
        <v>1</v>
      </c>
      <c r="IG29" s="69"/>
      <c r="IH29" s="69"/>
      <c r="II29" s="69">
        <v>1</v>
      </c>
      <c r="IJ29" s="69"/>
      <c r="IK29" s="69"/>
      <c r="IL29" s="69"/>
      <c r="IM29" s="69">
        <v>1</v>
      </c>
      <c r="IN29" s="69"/>
      <c r="IO29" s="69">
        <v>1</v>
      </c>
      <c r="IP29" s="69"/>
      <c r="IQ29" s="69"/>
      <c r="IR29" s="69">
        <v>1</v>
      </c>
      <c r="IS29" s="69"/>
      <c r="IT29" s="69"/>
      <c r="IU29" s="69">
        <v>1</v>
      </c>
      <c r="IV29" s="69"/>
      <c r="IW29" s="69"/>
      <c r="IX29" s="69">
        <v>1</v>
      </c>
      <c r="IY29" s="69"/>
      <c r="IZ29" s="69"/>
      <c r="JA29" s="69">
        <v>1</v>
      </c>
      <c r="JB29" s="69"/>
      <c r="JC29" s="69"/>
      <c r="JD29" s="69">
        <v>1</v>
      </c>
      <c r="JE29" s="69"/>
      <c r="JF29" s="69"/>
      <c r="JG29" s="69">
        <v>1</v>
      </c>
      <c r="JH29" s="69"/>
      <c r="JI29" s="69"/>
      <c r="JJ29" s="69">
        <v>1</v>
      </c>
      <c r="JK29" s="69"/>
      <c r="JL29" s="69"/>
      <c r="JM29" s="69">
        <v>1</v>
      </c>
      <c r="JN29" s="69"/>
      <c r="JO29" s="69"/>
      <c r="JP29" s="69">
        <v>1</v>
      </c>
      <c r="JQ29" s="69"/>
      <c r="JR29" s="69"/>
      <c r="JS29" s="69">
        <v>1</v>
      </c>
      <c r="JT29" s="69"/>
      <c r="JU29" s="69"/>
      <c r="JV29" s="69">
        <v>1</v>
      </c>
      <c r="JW29" s="69"/>
      <c r="JX29" s="69"/>
      <c r="JY29" s="69">
        <v>1</v>
      </c>
      <c r="JZ29" s="69"/>
      <c r="KA29" s="69"/>
      <c r="KB29" s="69"/>
      <c r="KC29" s="69">
        <v>1</v>
      </c>
      <c r="KD29" s="69"/>
      <c r="KE29" s="69">
        <v>1</v>
      </c>
      <c r="KF29" s="69"/>
      <c r="KG29" s="69"/>
      <c r="KH29" s="81">
        <v>1</v>
      </c>
      <c r="KI29" s="59"/>
      <c r="KJ29" s="59"/>
      <c r="KK29" s="59">
        <v>1</v>
      </c>
      <c r="KL29" s="59"/>
      <c r="KM29" s="59"/>
      <c r="KN29" s="59">
        <v>1</v>
      </c>
      <c r="KO29" s="59"/>
      <c r="KP29" s="59"/>
      <c r="KQ29" s="59">
        <v>1</v>
      </c>
      <c r="KR29" s="59"/>
      <c r="KS29" s="59"/>
      <c r="KT29" s="59">
        <v>1</v>
      </c>
      <c r="KU29" s="59"/>
      <c r="KV29" s="59"/>
      <c r="KW29" s="59">
        <v>1</v>
      </c>
      <c r="KX29" s="59"/>
      <c r="KY29" s="59"/>
      <c r="KZ29" s="59">
        <v>1</v>
      </c>
      <c r="LA29" s="59"/>
      <c r="LB29" s="59"/>
      <c r="LC29" s="59">
        <v>1</v>
      </c>
      <c r="LD29" s="59"/>
      <c r="LE29" s="59"/>
      <c r="LF29" s="59">
        <v>1</v>
      </c>
      <c r="LG29" s="59"/>
      <c r="LH29" s="59"/>
      <c r="LI29" s="59">
        <v>1</v>
      </c>
      <c r="LJ29" s="59"/>
      <c r="LK29" s="59"/>
      <c r="LL29" s="59">
        <v>1</v>
      </c>
      <c r="LM29" s="59"/>
      <c r="LN29" s="59"/>
      <c r="LO29" s="59">
        <v>1</v>
      </c>
      <c r="LP29" s="59"/>
      <c r="LQ29" s="59"/>
      <c r="LR29" s="59">
        <v>1</v>
      </c>
      <c r="LS29" s="59"/>
      <c r="LT29" s="59"/>
      <c r="LU29" s="59">
        <v>1</v>
      </c>
      <c r="LV29" s="59"/>
      <c r="LW29" s="59"/>
      <c r="LX29" s="59">
        <v>1</v>
      </c>
      <c r="LY29" s="59"/>
      <c r="LZ29" s="59"/>
      <c r="MA29" s="59">
        <v>1</v>
      </c>
      <c r="MB29" s="59"/>
      <c r="MC29" s="59"/>
      <c r="MD29" s="59">
        <v>1</v>
      </c>
      <c r="ME29" s="59"/>
      <c r="MF29" s="59"/>
      <c r="MG29" s="59">
        <v>1</v>
      </c>
      <c r="MH29" s="59"/>
      <c r="MI29" s="59"/>
      <c r="MJ29" s="59">
        <v>1</v>
      </c>
      <c r="MK29" s="59"/>
      <c r="ML29" s="59"/>
      <c r="MM29" s="59">
        <v>1</v>
      </c>
      <c r="MN29" s="59"/>
      <c r="MO29" s="59"/>
      <c r="MP29" s="59">
        <v>1</v>
      </c>
      <c r="MQ29" s="59"/>
      <c r="MR29" s="59"/>
      <c r="MS29" s="59">
        <v>1</v>
      </c>
      <c r="MT29" s="59"/>
      <c r="MU29" s="59"/>
      <c r="MV29" s="59">
        <v>1</v>
      </c>
      <c r="MW29" s="59"/>
      <c r="MX29" s="59"/>
      <c r="MY29" s="59">
        <v>1</v>
      </c>
      <c r="MZ29" s="59"/>
      <c r="NA29" s="59"/>
      <c r="NB29" s="59">
        <v>1</v>
      </c>
      <c r="NC29" s="59"/>
      <c r="ND29" s="59"/>
      <c r="NE29" s="59">
        <v>1</v>
      </c>
      <c r="NF29" s="59"/>
      <c r="NG29" s="59"/>
      <c r="NH29" s="59">
        <v>1</v>
      </c>
      <c r="NI29" s="59"/>
      <c r="NJ29" s="59"/>
      <c r="NK29" s="59">
        <v>1</v>
      </c>
      <c r="NL29" s="59"/>
      <c r="NM29" s="59"/>
      <c r="NN29" s="59">
        <v>1</v>
      </c>
      <c r="NO29" s="59"/>
      <c r="NP29" s="59"/>
      <c r="NQ29" s="59">
        <v>1</v>
      </c>
      <c r="NR29" s="59"/>
      <c r="NS29" s="59"/>
      <c r="NT29" s="59">
        <v>1</v>
      </c>
      <c r="NU29" s="59"/>
      <c r="NV29" s="59"/>
      <c r="NW29" s="59">
        <v>1</v>
      </c>
      <c r="NX29" s="59"/>
      <c r="NY29" s="59"/>
      <c r="NZ29" s="59">
        <v>1</v>
      </c>
      <c r="OA29" s="59"/>
      <c r="OB29" s="59"/>
      <c r="OC29" s="69">
        <v>1</v>
      </c>
      <c r="OD29" s="69"/>
      <c r="OE29" s="69"/>
      <c r="OF29" s="69">
        <v>1</v>
      </c>
      <c r="OG29" s="69"/>
      <c r="OH29" s="69"/>
      <c r="OI29" s="69">
        <v>1</v>
      </c>
      <c r="OJ29" s="69"/>
      <c r="OK29" s="69"/>
      <c r="OL29" s="69">
        <v>1</v>
      </c>
      <c r="OM29" s="69"/>
      <c r="ON29" s="69"/>
      <c r="OO29" s="69">
        <v>1</v>
      </c>
      <c r="OP29" s="69"/>
      <c r="OQ29" s="69"/>
      <c r="OR29" s="69">
        <v>1</v>
      </c>
      <c r="OS29" s="69"/>
      <c r="OT29" s="69"/>
      <c r="OU29" s="69">
        <v>1</v>
      </c>
      <c r="OV29" s="69"/>
      <c r="OW29" s="69"/>
      <c r="OX29" s="69">
        <v>1</v>
      </c>
      <c r="OY29" s="69"/>
      <c r="OZ29" s="69"/>
      <c r="PA29" s="69">
        <v>1</v>
      </c>
      <c r="PB29" s="69"/>
      <c r="PC29" s="69"/>
      <c r="PD29" s="69">
        <v>1</v>
      </c>
      <c r="PE29" s="69"/>
      <c r="PF29" s="69"/>
      <c r="PG29" s="69">
        <v>1</v>
      </c>
      <c r="PH29" s="69"/>
      <c r="PI29" s="69"/>
      <c r="PJ29" s="69">
        <v>1</v>
      </c>
      <c r="PK29" s="69"/>
      <c r="PL29" s="69"/>
      <c r="PM29" s="69">
        <v>1</v>
      </c>
      <c r="PN29" s="69"/>
      <c r="PO29" s="69"/>
      <c r="PP29" s="69">
        <v>1</v>
      </c>
      <c r="PQ29" s="69"/>
      <c r="PR29" s="69"/>
      <c r="PS29" s="69">
        <v>1</v>
      </c>
      <c r="PT29" s="69"/>
      <c r="PU29" s="69"/>
      <c r="PV29" s="69">
        <v>1</v>
      </c>
      <c r="PW29" s="69"/>
      <c r="PX29" s="69"/>
      <c r="PY29" s="69">
        <v>1</v>
      </c>
      <c r="PZ29" s="69"/>
      <c r="QA29" s="69"/>
      <c r="QB29" s="69">
        <v>1</v>
      </c>
      <c r="QC29" s="69"/>
      <c r="QD29" s="69"/>
      <c r="QE29" s="69">
        <v>1</v>
      </c>
      <c r="QF29" s="69"/>
      <c r="QG29" s="69"/>
      <c r="QH29" s="69">
        <v>1</v>
      </c>
      <c r="QI29" s="69"/>
      <c r="QJ29" s="69"/>
      <c r="QK29" s="69">
        <v>1</v>
      </c>
      <c r="QL29" s="69"/>
      <c r="QM29" s="69"/>
      <c r="QN29" s="69">
        <v>1</v>
      </c>
      <c r="QO29" s="69"/>
      <c r="QP29" s="69"/>
      <c r="QQ29" s="69">
        <v>1</v>
      </c>
      <c r="QR29" s="69"/>
      <c r="QS29" s="69"/>
      <c r="QT29" s="69">
        <v>1</v>
      </c>
      <c r="QU29" s="69"/>
      <c r="QV29" s="69"/>
      <c r="QW29" s="69">
        <v>1</v>
      </c>
      <c r="QX29" s="69"/>
      <c r="QY29" s="69"/>
      <c r="QZ29" s="69">
        <v>1</v>
      </c>
      <c r="RA29" s="69"/>
      <c r="RB29" s="69"/>
      <c r="RC29" s="69">
        <v>1</v>
      </c>
      <c r="RD29" s="69"/>
      <c r="RE29" s="69"/>
      <c r="RF29" s="69">
        <v>1</v>
      </c>
      <c r="RG29" s="69"/>
      <c r="RH29" s="69"/>
      <c r="RI29" s="69">
        <v>1</v>
      </c>
      <c r="RJ29" s="69"/>
      <c r="RK29" s="69"/>
      <c r="RL29" s="69">
        <v>1</v>
      </c>
      <c r="RM29" s="69"/>
      <c r="RN29" s="69"/>
      <c r="RO29" s="69">
        <v>1</v>
      </c>
      <c r="RP29" s="69"/>
      <c r="RQ29" s="69"/>
      <c r="RR29" s="69">
        <v>1</v>
      </c>
      <c r="RS29" s="69"/>
      <c r="RT29" s="69"/>
      <c r="RU29" s="69">
        <v>1</v>
      </c>
      <c r="RV29" s="69"/>
      <c r="RW29" s="69"/>
      <c r="RX29" s="69">
        <v>1</v>
      </c>
      <c r="RY29" s="69"/>
      <c r="RZ29" s="69"/>
      <c r="SA29" s="69">
        <v>1</v>
      </c>
      <c r="SB29" s="69"/>
      <c r="SC29" s="69"/>
      <c r="SD29" s="69">
        <v>1</v>
      </c>
      <c r="SE29" s="69"/>
      <c r="SF29" s="69"/>
      <c r="SG29" s="69">
        <v>1</v>
      </c>
      <c r="SH29" s="69"/>
      <c r="SI29" s="69"/>
      <c r="SJ29" s="69">
        <v>1</v>
      </c>
      <c r="SK29" s="69"/>
      <c r="SL29" s="69"/>
      <c r="SM29" s="69">
        <v>1</v>
      </c>
      <c r="SN29" s="69"/>
      <c r="SO29" s="69"/>
      <c r="SP29" s="69">
        <v>1</v>
      </c>
      <c r="SQ29" s="69"/>
      <c r="SR29" s="69"/>
      <c r="SS29" s="69">
        <v>1</v>
      </c>
      <c r="ST29" s="69"/>
      <c r="SU29" s="69"/>
      <c r="SV29" s="69">
        <v>1</v>
      </c>
      <c r="SW29" s="69"/>
      <c r="SX29" s="69"/>
      <c r="SY29" s="69">
        <v>1</v>
      </c>
      <c r="SZ29" s="69"/>
      <c r="TA29" s="69"/>
      <c r="TB29" s="69">
        <v>1</v>
      </c>
      <c r="TC29" s="69"/>
      <c r="TD29" s="69"/>
      <c r="TE29" s="69">
        <v>1</v>
      </c>
      <c r="TF29" s="69"/>
      <c r="TG29" s="69"/>
      <c r="TH29" s="69">
        <v>1</v>
      </c>
      <c r="TI29" s="69"/>
      <c r="TJ29" s="69"/>
      <c r="TK29" s="69">
        <v>1</v>
      </c>
      <c r="TL29" s="69"/>
      <c r="TM29" s="69"/>
      <c r="TN29" s="69">
        <v>1</v>
      </c>
      <c r="TO29" s="69"/>
      <c r="TP29" s="69"/>
      <c r="TQ29" s="69">
        <v>1</v>
      </c>
      <c r="TR29" s="69"/>
      <c r="TS29" s="69"/>
      <c r="TT29" s="69">
        <v>1</v>
      </c>
      <c r="TU29" s="69"/>
      <c r="TV29" s="69"/>
      <c r="TW29" s="69">
        <v>1</v>
      </c>
      <c r="TX29" s="69"/>
      <c r="TY29" s="69"/>
      <c r="TZ29" s="69">
        <v>1</v>
      </c>
      <c r="UA29" s="69"/>
      <c r="UB29" s="69"/>
      <c r="UC29" s="69">
        <v>1</v>
      </c>
      <c r="UD29" s="69"/>
      <c r="UE29" s="69"/>
      <c r="UF29" s="69">
        <v>1</v>
      </c>
      <c r="UG29" s="69"/>
      <c r="UH29" s="69"/>
      <c r="UI29" s="69">
        <v>1</v>
      </c>
      <c r="UJ29" s="69"/>
      <c r="UK29" s="69"/>
      <c r="UL29" s="69">
        <v>1</v>
      </c>
      <c r="UM29" s="69"/>
      <c r="UN29" s="69"/>
      <c r="UO29" s="69">
        <v>1</v>
      </c>
      <c r="UP29" s="69"/>
      <c r="UQ29" s="69"/>
      <c r="UR29" s="69">
        <v>1</v>
      </c>
      <c r="US29" s="69"/>
      <c r="UT29" s="69"/>
      <c r="UU29" s="69">
        <v>1</v>
      </c>
      <c r="UV29" s="69"/>
      <c r="UW29" s="69"/>
      <c r="UX29" s="69">
        <v>1</v>
      </c>
      <c r="UY29" s="69"/>
      <c r="UZ29" s="69"/>
      <c r="VA29" s="69">
        <v>1</v>
      </c>
      <c r="VB29" s="69"/>
      <c r="VC29" s="69"/>
      <c r="VD29" s="69">
        <v>1</v>
      </c>
      <c r="VE29" s="69"/>
      <c r="VF29" s="69"/>
      <c r="VG29" s="69">
        <v>1</v>
      </c>
      <c r="VH29" s="69"/>
      <c r="VI29" s="69"/>
      <c r="VJ29" s="69">
        <v>1</v>
      </c>
      <c r="VK29" s="69"/>
      <c r="VL29" s="71"/>
      <c r="VM29" s="69">
        <v>1</v>
      </c>
      <c r="VN29" s="69"/>
      <c r="VO29" s="69"/>
      <c r="VP29" s="69">
        <v>1</v>
      </c>
      <c r="VQ29" s="69"/>
      <c r="VR29" s="69"/>
      <c r="VS29" s="69">
        <v>1</v>
      </c>
      <c r="VT29" s="69"/>
      <c r="VU29" s="71"/>
      <c r="VV29" s="69">
        <v>1</v>
      </c>
      <c r="VW29" s="69"/>
      <c r="VX29" s="71"/>
      <c r="VY29" s="69">
        <v>1</v>
      </c>
      <c r="VZ29" s="69"/>
      <c r="WA29" s="69"/>
      <c r="WB29" s="69">
        <v>1</v>
      </c>
      <c r="WC29" s="69"/>
      <c r="WD29" s="69"/>
      <c r="WE29" s="69">
        <v>1</v>
      </c>
      <c r="WF29" s="69"/>
      <c r="WG29" s="69"/>
      <c r="WH29" s="69">
        <v>1</v>
      </c>
      <c r="WI29" s="69"/>
      <c r="WJ29" s="69"/>
      <c r="WK29" s="69">
        <v>1</v>
      </c>
      <c r="WL29" s="69"/>
      <c r="WM29" s="69"/>
      <c r="WN29" s="69">
        <v>1</v>
      </c>
      <c r="WO29" s="69"/>
      <c r="WP29" s="69"/>
      <c r="WQ29" s="69">
        <v>1</v>
      </c>
      <c r="WR29" s="69"/>
      <c r="WS29" s="69"/>
      <c r="WT29" s="69">
        <v>1</v>
      </c>
      <c r="WU29" s="69"/>
      <c r="WV29" s="69"/>
      <c r="WW29" s="69">
        <v>1</v>
      </c>
      <c r="WX29" s="69"/>
      <c r="WY29" s="69"/>
      <c r="WZ29" s="69">
        <v>1</v>
      </c>
      <c r="XA29" s="69"/>
      <c r="XB29" s="69"/>
      <c r="XC29" s="69">
        <v>1</v>
      </c>
      <c r="XD29" s="69"/>
      <c r="XE29" s="69"/>
      <c r="XF29" s="69">
        <v>1</v>
      </c>
      <c r="XG29" s="69"/>
      <c r="XH29" s="69"/>
      <c r="XI29" s="69">
        <v>1</v>
      </c>
      <c r="XJ29" s="69"/>
      <c r="XK29" s="69"/>
      <c r="XL29" s="69">
        <v>1</v>
      </c>
      <c r="XM29" s="69"/>
      <c r="XN29" s="69"/>
      <c r="XO29" s="69">
        <v>1</v>
      </c>
      <c r="XP29" s="69"/>
      <c r="XQ29" s="69"/>
      <c r="XR29" s="69">
        <v>1</v>
      </c>
      <c r="XS29" s="69"/>
      <c r="XT29" s="69"/>
      <c r="XU29" s="69">
        <v>1</v>
      </c>
      <c r="XV29" s="69"/>
      <c r="XW29" s="69"/>
      <c r="XX29" s="69">
        <v>1</v>
      </c>
      <c r="XY29" s="69"/>
      <c r="XZ29" s="71"/>
      <c r="YA29" s="69">
        <v>1</v>
      </c>
      <c r="YB29" s="69"/>
      <c r="YC29" s="69"/>
      <c r="YD29" s="69">
        <v>1</v>
      </c>
      <c r="YE29" s="69"/>
      <c r="YF29" s="69"/>
      <c r="YG29" s="69">
        <v>1</v>
      </c>
      <c r="YH29" s="69"/>
      <c r="YI29" s="69"/>
      <c r="YJ29" s="69">
        <v>1</v>
      </c>
      <c r="YK29" s="69"/>
      <c r="YL29" s="69"/>
      <c r="YM29" s="69">
        <v>1</v>
      </c>
      <c r="YN29" s="69"/>
      <c r="YO29" s="69"/>
      <c r="YP29" s="69">
        <v>1</v>
      </c>
      <c r="YQ29" s="69"/>
      <c r="YR29" s="69"/>
      <c r="YS29" s="69">
        <v>1</v>
      </c>
      <c r="YT29" s="69"/>
      <c r="YU29" s="69"/>
      <c r="YV29" s="69">
        <v>1</v>
      </c>
      <c r="YW29" s="69"/>
      <c r="YX29" s="69"/>
      <c r="YY29" s="69">
        <v>1</v>
      </c>
      <c r="YZ29" s="69"/>
      <c r="ZA29" s="69"/>
      <c r="ZB29" s="69">
        <v>1</v>
      </c>
      <c r="ZC29" s="69"/>
      <c r="ZD29" s="69"/>
      <c r="ZE29" s="69">
        <v>1</v>
      </c>
      <c r="ZF29" s="69"/>
      <c r="ZG29" s="69"/>
      <c r="ZH29" s="69">
        <v>1</v>
      </c>
      <c r="ZI29" s="69"/>
      <c r="ZJ29" s="69"/>
      <c r="ZK29" s="69">
        <v>1</v>
      </c>
      <c r="ZL29" s="69"/>
      <c r="ZM29" s="69"/>
      <c r="ZN29" s="69">
        <v>1</v>
      </c>
      <c r="ZO29" s="69"/>
      <c r="ZP29" s="69"/>
    </row>
    <row r="30" spans="1:697" ht="15.6" x14ac:dyDescent="0.3">
      <c r="A30" s="3">
        <v>18</v>
      </c>
      <c r="B30" s="68" t="s">
        <v>2377</v>
      </c>
      <c r="C30" s="69">
        <v>1</v>
      </c>
      <c r="D30" s="69"/>
      <c r="E30" s="69"/>
      <c r="F30" s="69">
        <v>1</v>
      </c>
      <c r="G30" s="69"/>
      <c r="H30" s="69"/>
      <c r="I30" s="69">
        <v>1</v>
      </c>
      <c r="J30" s="69"/>
      <c r="K30" s="69"/>
      <c r="L30" s="69">
        <v>1</v>
      </c>
      <c r="M30" s="69"/>
      <c r="N30" s="69"/>
      <c r="O30" s="69">
        <v>1</v>
      </c>
      <c r="P30" s="69"/>
      <c r="Q30" s="69"/>
      <c r="R30" s="69">
        <v>1</v>
      </c>
      <c r="S30" s="69"/>
      <c r="T30" s="69"/>
      <c r="U30" s="69">
        <v>1</v>
      </c>
      <c r="V30" s="69"/>
      <c r="W30" s="69"/>
      <c r="X30" s="69">
        <v>1</v>
      </c>
      <c r="Y30" s="69"/>
      <c r="Z30" s="69"/>
      <c r="AA30" s="69">
        <v>1</v>
      </c>
      <c r="AB30" s="69"/>
      <c r="AC30" s="69"/>
      <c r="AD30" s="69">
        <v>1</v>
      </c>
      <c r="AE30" s="69"/>
      <c r="AF30" s="69"/>
      <c r="AG30" s="69">
        <v>1</v>
      </c>
      <c r="AH30" s="69"/>
      <c r="AI30" s="82"/>
      <c r="AJ30" s="69">
        <v>1</v>
      </c>
      <c r="AK30" s="69"/>
      <c r="AL30" s="69"/>
      <c r="AM30" s="69">
        <v>1</v>
      </c>
      <c r="AN30" s="69"/>
      <c r="AO30" s="69"/>
      <c r="AP30" s="69">
        <v>1</v>
      </c>
      <c r="AQ30" s="69"/>
      <c r="AR30" s="69"/>
      <c r="AS30" s="69">
        <v>1</v>
      </c>
      <c r="AT30" s="69"/>
      <c r="AU30" s="69"/>
      <c r="AV30" s="69">
        <v>1</v>
      </c>
      <c r="AW30" s="69"/>
      <c r="AX30" s="69"/>
      <c r="AY30" s="69">
        <v>1</v>
      </c>
      <c r="AZ30" s="69"/>
      <c r="BA30" s="69"/>
      <c r="BB30" s="69">
        <v>1</v>
      </c>
      <c r="BC30" s="69"/>
      <c r="BD30" s="69"/>
      <c r="BE30" s="69">
        <v>1</v>
      </c>
      <c r="BF30" s="69"/>
      <c r="BG30" s="69"/>
      <c r="BH30" s="69">
        <v>1</v>
      </c>
      <c r="BI30" s="69"/>
      <c r="BJ30" s="69"/>
      <c r="BK30" s="69">
        <v>1</v>
      </c>
      <c r="BL30" s="69"/>
      <c r="BM30" s="69"/>
      <c r="BN30" s="69">
        <v>1</v>
      </c>
      <c r="BO30" s="69"/>
      <c r="BP30" s="69"/>
      <c r="BQ30" s="69">
        <v>1</v>
      </c>
      <c r="BR30" s="69"/>
      <c r="BS30" s="69"/>
      <c r="BT30" s="69">
        <v>1</v>
      </c>
      <c r="BU30" s="69"/>
      <c r="BV30" s="69"/>
      <c r="BW30" s="69">
        <v>1</v>
      </c>
      <c r="BX30" s="69"/>
      <c r="BY30" s="69"/>
      <c r="BZ30" s="69">
        <v>1</v>
      </c>
      <c r="CA30" s="69"/>
      <c r="CB30" s="69"/>
      <c r="CC30" s="59">
        <v>1</v>
      </c>
      <c r="CD30" s="59"/>
      <c r="CE30" s="59"/>
      <c r="CF30" s="59">
        <v>1</v>
      </c>
      <c r="CG30" s="69"/>
      <c r="CH30" s="69"/>
      <c r="CI30" s="69">
        <v>1</v>
      </c>
      <c r="CJ30" s="69"/>
      <c r="CK30" s="69"/>
      <c r="CL30" s="69">
        <v>1</v>
      </c>
      <c r="CM30" s="69"/>
      <c r="CN30" s="69"/>
      <c r="CO30" s="69">
        <v>1</v>
      </c>
      <c r="CP30" s="69"/>
      <c r="CQ30" s="69"/>
      <c r="CR30" s="69">
        <v>1</v>
      </c>
      <c r="CS30" s="69"/>
      <c r="CT30" s="69"/>
      <c r="CU30" s="69">
        <v>1</v>
      </c>
      <c r="CV30" s="69"/>
      <c r="CW30" s="69"/>
      <c r="CX30" s="69">
        <v>1</v>
      </c>
      <c r="CY30" s="69"/>
      <c r="CZ30" s="69"/>
      <c r="DA30" s="69">
        <v>1</v>
      </c>
      <c r="DB30" s="69"/>
      <c r="DC30" s="69"/>
      <c r="DD30" s="69">
        <v>1</v>
      </c>
      <c r="DE30" s="69"/>
      <c r="DF30" s="69"/>
      <c r="DG30" s="69">
        <v>1</v>
      </c>
      <c r="DH30" s="69"/>
      <c r="DI30" s="69"/>
      <c r="DJ30" s="69">
        <v>1</v>
      </c>
      <c r="DK30" s="69"/>
      <c r="DL30" s="69"/>
      <c r="DM30" s="69">
        <v>1</v>
      </c>
      <c r="DN30" s="69"/>
      <c r="DO30" s="69"/>
      <c r="DP30" s="69">
        <v>1</v>
      </c>
      <c r="DQ30" s="69"/>
      <c r="DR30" s="69"/>
      <c r="DS30" s="69">
        <v>1</v>
      </c>
      <c r="DT30" s="69"/>
      <c r="DU30" s="69"/>
      <c r="DV30" s="69">
        <v>1</v>
      </c>
      <c r="DW30" s="69"/>
      <c r="DX30" s="69"/>
      <c r="DY30" s="69">
        <v>1</v>
      </c>
      <c r="DZ30" s="69"/>
      <c r="EA30" s="69"/>
      <c r="EB30" s="69">
        <v>1</v>
      </c>
      <c r="EC30" s="69"/>
      <c r="ED30" s="69"/>
      <c r="EE30" s="69">
        <v>1</v>
      </c>
      <c r="EF30" s="69"/>
      <c r="EG30" s="69"/>
      <c r="EH30" s="69">
        <v>1</v>
      </c>
      <c r="EI30" s="69"/>
      <c r="EJ30" s="69"/>
      <c r="EK30" s="69">
        <v>1</v>
      </c>
      <c r="EL30" s="69"/>
      <c r="EM30" s="69"/>
      <c r="EN30" s="69">
        <v>1</v>
      </c>
      <c r="EO30" s="69"/>
      <c r="EP30" s="69"/>
      <c r="EQ30" s="69">
        <v>1</v>
      </c>
      <c r="ER30" s="69"/>
      <c r="ES30" s="69"/>
      <c r="ET30" s="69">
        <v>1</v>
      </c>
      <c r="EU30" s="69"/>
      <c r="EV30" s="69"/>
      <c r="EW30" s="69">
        <v>1</v>
      </c>
      <c r="EX30" s="69"/>
      <c r="EY30" s="69"/>
      <c r="EZ30" s="69">
        <v>1</v>
      </c>
      <c r="FA30" s="69"/>
      <c r="FB30" s="69"/>
      <c r="FC30" s="69">
        <v>1</v>
      </c>
      <c r="FD30" s="69"/>
      <c r="FE30" s="69"/>
      <c r="FF30" s="69">
        <v>1</v>
      </c>
      <c r="FG30" s="69"/>
      <c r="FH30" s="71"/>
      <c r="FI30" s="69">
        <v>1</v>
      </c>
      <c r="FJ30" s="69"/>
      <c r="FK30" s="69"/>
      <c r="FL30" s="69">
        <v>1</v>
      </c>
      <c r="FM30" s="69"/>
      <c r="FN30" s="69"/>
      <c r="FO30" s="69">
        <v>1</v>
      </c>
      <c r="FP30" s="69"/>
      <c r="FQ30" s="69"/>
      <c r="FR30" s="69">
        <v>1</v>
      </c>
      <c r="FS30" s="69"/>
      <c r="FT30" s="69"/>
      <c r="FU30" s="69">
        <v>1</v>
      </c>
      <c r="FV30" s="69"/>
      <c r="FW30" s="69"/>
      <c r="FX30" s="69">
        <v>1</v>
      </c>
      <c r="FY30" s="69"/>
      <c r="FZ30" s="69"/>
      <c r="GA30" s="69">
        <v>1</v>
      </c>
      <c r="GB30" s="69"/>
      <c r="GC30" s="69"/>
      <c r="GD30" s="69">
        <v>1</v>
      </c>
      <c r="GE30" s="69"/>
      <c r="GF30" s="69"/>
      <c r="GG30" s="69">
        <v>1</v>
      </c>
      <c r="GH30" s="69"/>
      <c r="GI30" s="69"/>
      <c r="GJ30" s="69">
        <v>1</v>
      </c>
      <c r="GK30" s="69"/>
      <c r="GL30" s="69"/>
      <c r="GM30" s="69">
        <v>1</v>
      </c>
      <c r="GN30" s="69"/>
      <c r="GO30" s="69"/>
      <c r="GP30" s="69">
        <v>1</v>
      </c>
      <c r="GQ30" s="69"/>
      <c r="GR30" s="69"/>
      <c r="GS30" s="69">
        <v>1</v>
      </c>
      <c r="GT30" s="69"/>
      <c r="GU30" s="69"/>
      <c r="GV30" s="69">
        <v>1</v>
      </c>
      <c r="GW30" s="69"/>
      <c r="GX30" s="69"/>
      <c r="GY30" s="69">
        <v>1</v>
      </c>
      <c r="GZ30" s="69"/>
      <c r="HA30" s="69"/>
      <c r="HB30" s="69">
        <v>1</v>
      </c>
      <c r="HC30" s="69"/>
      <c r="HD30" s="69"/>
      <c r="HE30" s="69">
        <v>1</v>
      </c>
      <c r="HF30" s="69"/>
      <c r="HG30" s="69"/>
      <c r="HH30" s="69">
        <v>1</v>
      </c>
      <c r="HI30" s="69"/>
      <c r="HJ30" s="69"/>
      <c r="HK30" s="69">
        <v>1</v>
      </c>
      <c r="HL30" s="69"/>
      <c r="HM30" s="69"/>
      <c r="HN30" s="69">
        <v>1</v>
      </c>
      <c r="HO30" s="69"/>
      <c r="HP30" s="69"/>
      <c r="HQ30" s="69">
        <v>1</v>
      </c>
      <c r="HR30" s="69"/>
      <c r="HS30" s="69"/>
      <c r="HT30" s="69">
        <v>1</v>
      </c>
      <c r="HU30" s="69"/>
      <c r="HV30" s="69"/>
      <c r="HW30" s="69">
        <v>1</v>
      </c>
      <c r="HX30" s="69"/>
      <c r="HY30" s="69"/>
      <c r="HZ30" s="69">
        <v>1</v>
      </c>
      <c r="IA30" s="69"/>
      <c r="IB30" s="69"/>
      <c r="IC30" s="69">
        <v>1</v>
      </c>
      <c r="ID30" s="69"/>
      <c r="IE30" s="69"/>
      <c r="IF30" s="69">
        <v>1</v>
      </c>
      <c r="IG30" s="69"/>
      <c r="IH30" s="69"/>
      <c r="II30" s="69">
        <v>1</v>
      </c>
      <c r="IJ30" s="69"/>
      <c r="IK30" s="69"/>
      <c r="IL30" s="69">
        <v>1</v>
      </c>
      <c r="IM30" s="69"/>
      <c r="IN30" s="69"/>
      <c r="IO30" s="69">
        <v>1</v>
      </c>
      <c r="IP30" s="69"/>
      <c r="IQ30" s="69"/>
      <c r="IR30" s="69">
        <v>1</v>
      </c>
      <c r="IS30" s="69"/>
      <c r="IT30" s="69"/>
      <c r="IU30" s="69">
        <v>1</v>
      </c>
      <c r="IV30" s="69"/>
      <c r="IW30" s="69"/>
      <c r="IX30" s="69">
        <v>1</v>
      </c>
      <c r="IY30" s="69"/>
      <c r="IZ30" s="69"/>
      <c r="JA30" s="69">
        <v>1</v>
      </c>
      <c r="JB30" s="69"/>
      <c r="JC30" s="69"/>
      <c r="JD30" s="69">
        <v>1</v>
      </c>
      <c r="JE30" s="69"/>
      <c r="JF30" s="69"/>
      <c r="JG30" s="69">
        <v>1</v>
      </c>
      <c r="JH30" s="69"/>
      <c r="JI30" s="69"/>
      <c r="JJ30" s="69">
        <v>1</v>
      </c>
      <c r="JK30" s="69"/>
      <c r="JL30" s="69"/>
      <c r="JM30" s="69">
        <v>1</v>
      </c>
      <c r="JN30" s="69"/>
      <c r="JO30" s="69"/>
      <c r="JP30" s="69">
        <v>1</v>
      </c>
      <c r="JQ30" s="69"/>
      <c r="JR30" s="69"/>
      <c r="JS30" s="69">
        <v>1</v>
      </c>
      <c r="JT30" s="69"/>
      <c r="JU30" s="69"/>
      <c r="JV30" s="69">
        <v>1</v>
      </c>
      <c r="JW30" s="69"/>
      <c r="JX30" s="69"/>
      <c r="JY30" s="69">
        <v>1</v>
      </c>
      <c r="JZ30" s="69"/>
      <c r="KA30" s="69"/>
      <c r="KB30" s="69">
        <v>1</v>
      </c>
      <c r="KC30" s="69"/>
      <c r="KD30" s="69"/>
      <c r="KE30" s="69">
        <v>1</v>
      </c>
      <c r="KF30" s="69"/>
      <c r="KG30" s="69"/>
      <c r="KH30" s="81">
        <v>1</v>
      </c>
      <c r="KI30" s="59"/>
      <c r="KJ30" s="59"/>
      <c r="KK30" s="59">
        <v>1</v>
      </c>
      <c r="KL30" s="59"/>
      <c r="KM30" s="59"/>
      <c r="KN30" s="59">
        <v>1</v>
      </c>
      <c r="KO30" s="59"/>
      <c r="KP30" s="59"/>
      <c r="KQ30" s="59">
        <v>1</v>
      </c>
      <c r="KR30" s="59"/>
      <c r="KS30" s="59"/>
      <c r="KT30" s="59">
        <v>1</v>
      </c>
      <c r="KU30" s="59"/>
      <c r="KV30" s="59"/>
      <c r="KW30" s="59">
        <v>1</v>
      </c>
      <c r="KX30" s="59"/>
      <c r="KY30" s="59"/>
      <c r="KZ30" s="59">
        <v>1</v>
      </c>
      <c r="LA30" s="59"/>
      <c r="LB30" s="59"/>
      <c r="LC30" s="59">
        <v>1</v>
      </c>
      <c r="LD30" s="59"/>
      <c r="LE30" s="59"/>
      <c r="LF30" s="59">
        <v>1</v>
      </c>
      <c r="LG30" s="59"/>
      <c r="LH30" s="59"/>
      <c r="LI30" s="59">
        <v>1</v>
      </c>
      <c r="LJ30" s="59"/>
      <c r="LK30" s="59"/>
      <c r="LL30" s="59">
        <v>1</v>
      </c>
      <c r="LM30" s="59"/>
      <c r="LN30" s="59"/>
      <c r="LO30" s="59">
        <v>1</v>
      </c>
      <c r="LP30" s="59"/>
      <c r="LQ30" s="59"/>
      <c r="LR30" s="59">
        <v>1</v>
      </c>
      <c r="LS30" s="59"/>
      <c r="LT30" s="59"/>
      <c r="LU30" s="59">
        <v>1</v>
      </c>
      <c r="LV30" s="59"/>
      <c r="LW30" s="59"/>
      <c r="LX30" s="59">
        <v>1</v>
      </c>
      <c r="LY30" s="59"/>
      <c r="LZ30" s="59"/>
      <c r="MA30" s="59">
        <v>1</v>
      </c>
      <c r="MB30" s="59"/>
      <c r="MC30" s="59"/>
      <c r="MD30" s="59">
        <v>1</v>
      </c>
      <c r="ME30" s="59"/>
      <c r="MF30" s="59"/>
      <c r="MG30" s="59">
        <v>1</v>
      </c>
      <c r="MH30" s="59"/>
      <c r="MI30" s="59"/>
      <c r="MJ30" s="59">
        <v>1</v>
      </c>
      <c r="MK30" s="59"/>
      <c r="ML30" s="59"/>
      <c r="MM30" s="59">
        <v>1</v>
      </c>
      <c r="MN30" s="59"/>
      <c r="MO30" s="59"/>
      <c r="MP30" s="59">
        <v>1</v>
      </c>
      <c r="MQ30" s="59"/>
      <c r="MR30" s="59"/>
      <c r="MS30" s="59">
        <v>1</v>
      </c>
      <c r="MT30" s="59"/>
      <c r="MU30" s="59"/>
      <c r="MV30" s="59">
        <v>1</v>
      </c>
      <c r="MW30" s="59"/>
      <c r="MX30" s="59"/>
      <c r="MY30" s="59">
        <v>1</v>
      </c>
      <c r="MZ30" s="59"/>
      <c r="NA30" s="59"/>
      <c r="NB30" s="59">
        <v>1</v>
      </c>
      <c r="NC30" s="59"/>
      <c r="ND30" s="59"/>
      <c r="NE30" s="59">
        <v>1</v>
      </c>
      <c r="NF30" s="59"/>
      <c r="NG30" s="59"/>
      <c r="NH30" s="59">
        <v>1</v>
      </c>
      <c r="NI30" s="59"/>
      <c r="NJ30" s="59"/>
      <c r="NK30" s="59">
        <v>1</v>
      </c>
      <c r="NL30" s="59"/>
      <c r="NM30" s="59"/>
      <c r="NN30" s="59">
        <v>1</v>
      </c>
      <c r="NO30" s="59"/>
      <c r="NP30" s="59"/>
      <c r="NQ30" s="59">
        <v>1</v>
      </c>
      <c r="NR30" s="59"/>
      <c r="NS30" s="59"/>
      <c r="NT30" s="59">
        <v>1</v>
      </c>
      <c r="NU30" s="59"/>
      <c r="NV30" s="59"/>
      <c r="NW30" s="59">
        <v>1</v>
      </c>
      <c r="NX30" s="59"/>
      <c r="NY30" s="59"/>
      <c r="NZ30" s="59">
        <v>1</v>
      </c>
      <c r="OA30" s="59"/>
      <c r="OB30" s="59"/>
      <c r="OC30" s="69">
        <v>1</v>
      </c>
      <c r="OD30" s="69"/>
      <c r="OE30" s="69"/>
      <c r="OF30" s="69">
        <v>1</v>
      </c>
      <c r="OG30" s="69"/>
      <c r="OH30" s="69"/>
      <c r="OI30" s="69">
        <v>1</v>
      </c>
      <c r="OJ30" s="69"/>
      <c r="OK30" s="69"/>
      <c r="OL30" s="69">
        <v>1</v>
      </c>
      <c r="OM30" s="69"/>
      <c r="ON30" s="69"/>
      <c r="OO30" s="69">
        <v>1</v>
      </c>
      <c r="OP30" s="69"/>
      <c r="OQ30" s="69"/>
      <c r="OR30" s="69">
        <v>1</v>
      </c>
      <c r="OS30" s="69"/>
      <c r="OT30" s="69"/>
      <c r="OU30" s="69">
        <v>1</v>
      </c>
      <c r="OV30" s="69"/>
      <c r="OW30" s="69"/>
      <c r="OX30" s="69">
        <v>1</v>
      </c>
      <c r="OY30" s="69"/>
      <c r="OZ30" s="69"/>
      <c r="PA30" s="69">
        <v>1</v>
      </c>
      <c r="PB30" s="69"/>
      <c r="PC30" s="69"/>
      <c r="PD30" s="69">
        <v>1</v>
      </c>
      <c r="PE30" s="69"/>
      <c r="PF30" s="69"/>
      <c r="PG30" s="69">
        <v>1</v>
      </c>
      <c r="PH30" s="69"/>
      <c r="PI30" s="69"/>
      <c r="PJ30" s="69">
        <v>1</v>
      </c>
      <c r="PK30" s="69"/>
      <c r="PL30" s="69"/>
      <c r="PM30" s="69">
        <v>1</v>
      </c>
      <c r="PN30" s="69"/>
      <c r="PO30" s="69"/>
      <c r="PP30" s="69">
        <v>1</v>
      </c>
      <c r="PQ30" s="69"/>
      <c r="PR30" s="69"/>
      <c r="PS30" s="69">
        <v>1</v>
      </c>
      <c r="PT30" s="69"/>
      <c r="PU30" s="69"/>
      <c r="PV30" s="69">
        <v>1</v>
      </c>
      <c r="PW30" s="69"/>
      <c r="PX30" s="69"/>
      <c r="PY30" s="69">
        <v>1</v>
      </c>
      <c r="PZ30" s="69"/>
      <c r="QA30" s="69"/>
      <c r="QB30" s="69">
        <v>1</v>
      </c>
      <c r="QC30" s="69"/>
      <c r="QD30" s="69"/>
      <c r="QE30" s="69">
        <v>1</v>
      </c>
      <c r="QF30" s="69"/>
      <c r="QG30" s="69"/>
      <c r="QH30" s="69">
        <v>1</v>
      </c>
      <c r="QI30" s="69"/>
      <c r="QJ30" s="69"/>
      <c r="QK30" s="69">
        <v>1</v>
      </c>
      <c r="QL30" s="69"/>
      <c r="QM30" s="69"/>
      <c r="QN30" s="69">
        <v>1</v>
      </c>
      <c r="QO30" s="69"/>
      <c r="QP30" s="69"/>
      <c r="QQ30" s="69">
        <v>1</v>
      </c>
      <c r="QR30" s="69"/>
      <c r="QS30" s="69"/>
      <c r="QT30" s="69">
        <v>1</v>
      </c>
      <c r="QU30" s="69"/>
      <c r="QV30" s="69"/>
      <c r="QW30" s="69">
        <v>1</v>
      </c>
      <c r="QX30" s="69"/>
      <c r="QY30" s="69"/>
      <c r="QZ30" s="69">
        <v>1</v>
      </c>
      <c r="RA30" s="69"/>
      <c r="RB30" s="69"/>
      <c r="RC30" s="69">
        <v>1</v>
      </c>
      <c r="RD30" s="69"/>
      <c r="RE30" s="69"/>
      <c r="RF30" s="69">
        <v>1</v>
      </c>
      <c r="RG30" s="69"/>
      <c r="RH30" s="69"/>
      <c r="RI30" s="69">
        <v>1</v>
      </c>
      <c r="RJ30" s="69"/>
      <c r="RK30" s="69"/>
      <c r="RL30" s="69">
        <v>1</v>
      </c>
      <c r="RM30" s="69"/>
      <c r="RN30" s="69"/>
      <c r="RO30" s="69">
        <v>1</v>
      </c>
      <c r="RP30" s="69"/>
      <c r="RQ30" s="69"/>
      <c r="RR30" s="69">
        <v>1</v>
      </c>
      <c r="RS30" s="69"/>
      <c r="RT30" s="69"/>
      <c r="RU30" s="69">
        <v>1</v>
      </c>
      <c r="RV30" s="69"/>
      <c r="RW30" s="69"/>
      <c r="RX30" s="69">
        <v>1</v>
      </c>
      <c r="RY30" s="69"/>
      <c r="RZ30" s="69"/>
      <c r="SA30" s="69">
        <v>1</v>
      </c>
      <c r="SB30" s="69"/>
      <c r="SC30" s="69"/>
      <c r="SD30" s="69">
        <v>1</v>
      </c>
      <c r="SE30" s="69"/>
      <c r="SF30" s="69"/>
      <c r="SG30" s="69">
        <v>1</v>
      </c>
      <c r="SH30" s="69"/>
      <c r="SI30" s="69"/>
      <c r="SJ30" s="69">
        <v>1</v>
      </c>
      <c r="SK30" s="69"/>
      <c r="SL30" s="69"/>
      <c r="SM30" s="69">
        <v>1</v>
      </c>
      <c r="SN30" s="69"/>
      <c r="SO30" s="69"/>
      <c r="SP30" s="69">
        <v>1</v>
      </c>
      <c r="SQ30" s="69"/>
      <c r="SR30" s="69"/>
      <c r="SS30" s="69">
        <v>1</v>
      </c>
      <c r="ST30" s="69"/>
      <c r="SU30" s="69"/>
      <c r="SV30" s="69">
        <v>1</v>
      </c>
      <c r="SW30" s="69"/>
      <c r="SX30" s="69"/>
      <c r="SY30" s="69">
        <v>1</v>
      </c>
      <c r="SZ30" s="69"/>
      <c r="TA30" s="69"/>
      <c r="TB30" s="69">
        <v>1</v>
      </c>
      <c r="TC30" s="69"/>
      <c r="TD30" s="69"/>
      <c r="TE30" s="69">
        <v>1</v>
      </c>
      <c r="TF30" s="69"/>
      <c r="TG30" s="69"/>
      <c r="TH30" s="69">
        <v>1</v>
      </c>
      <c r="TI30" s="69"/>
      <c r="TJ30" s="69"/>
      <c r="TK30" s="69">
        <v>1</v>
      </c>
      <c r="TL30" s="69"/>
      <c r="TM30" s="69"/>
      <c r="TN30" s="69">
        <v>1</v>
      </c>
      <c r="TO30" s="69"/>
      <c r="TP30" s="69"/>
      <c r="TQ30" s="69">
        <v>1</v>
      </c>
      <c r="TR30" s="69"/>
      <c r="TS30" s="69"/>
      <c r="TT30" s="69">
        <v>1</v>
      </c>
      <c r="TU30" s="69"/>
      <c r="TV30" s="69"/>
      <c r="TW30" s="69">
        <v>1</v>
      </c>
      <c r="TX30" s="69"/>
      <c r="TY30" s="69"/>
      <c r="TZ30" s="69">
        <v>1</v>
      </c>
      <c r="UA30" s="69"/>
      <c r="UB30" s="69"/>
      <c r="UC30" s="69">
        <v>1</v>
      </c>
      <c r="UD30" s="69"/>
      <c r="UE30" s="69"/>
      <c r="UF30" s="69">
        <v>1</v>
      </c>
      <c r="UG30" s="69"/>
      <c r="UH30" s="69"/>
      <c r="UI30" s="69">
        <v>1</v>
      </c>
      <c r="UJ30" s="69"/>
      <c r="UK30" s="69"/>
      <c r="UL30" s="69">
        <v>1</v>
      </c>
      <c r="UM30" s="69"/>
      <c r="UN30" s="69"/>
      <c r="UO30" s="69">
        <v>1</v>
      </c>
      <c r="UP30" s="69"/>
      <c r="UQ30" s="69"/>
      <c r="UR30" s="69">
        <v>1</v>
      </c>
      <c r="US30" s="69"/>
      <c r="UT30" s="69"/>
      <c r="UU30" s="69">
        <v>1</v>
      </c>
      <c r="UV30" s="69"/>
      <c r="UW30" s="69"/>
      <c r="UX30" s="69">
        <v>1</v>
      </c>
      <c r="UY30" s="69"/>
      <c r="UZ30" s="69"/>
      <c r="VA30" s="69">
        <v>1</v>
      </c>
      <c r="VB30" s="69"/>
      <c r="VC30" s="69"/>
      <c r="VD30" s="69">
        <v>1</v>
      </c>
      <c r="VE30" s="69"/>
      <c r="VF30" s="69"/>
      <c r="VG30" s="69">
        <v>1</v>
      </c>
      <c r="VH30" s="69"/>
      <c r="VI30" s="69"/>
      <c r="VJ30" s="69">
        <v>1</v>
      </c>
      <c r="VK30" s="69"/>
      <c r="VL30" s="71"/>
      <c r="VM30" s="69">
        <v>1</v>
      </c>
      <c r="VN30" s="69"/>
      <c r="VO30" s="69"/>
      <c r="VP30" s="69">
        <v>1</v>
      </c>
      <c r="VQ30" s="69"/>
      <c r="VR30" s="69"/>
      <c r="VS30" s="69">
        <v>1</v>
      </c>
      <c r="VT30" s="69"/>
      <c r="VU30" s="71"/>
      <c r="VV30" s="69">
        <v>1</v>
      </c>
      <c r="VW30" s="69"/>
      <c r="VX30" s="71"/>
      <c r="VY30" s="69">
        <v>1</v>
      </c>
      <c r="VZ30" s="69"/>
      <c r="WA30" s="69"/>
      <c r="WB30" s="69">
        <v>1</v>
      </c>
      <c r="WC30" s="69"/>
      <c r="WD30" s="69"/>
      <c r="WE30" s="69">
        <v>1</v>
      </c>
      <c r="WF30" s="69"/>
      <c r="WG30" s="69"/>
      <c r="WH30" s="69">
        <v>1</v>
      </c>
      <c r="WI30" s="69"/>
      <c r="WJ30" s="69"/>
      <c r="WK30" s="69">
        <v>1</v>
      </c>
      <c r="WL30" s="69"/>
      <c r="WM30" s="69"/>
      <c r="WN30" s="69">
        <v>1</v>
      </c>
      <c r="WO30" s="69"/>
      <c r="WP30" s="69"/>
      <c r="WQ30" s="69">
        <v>1</v>
      </c>
      <c r="WR30" s="69"/>
      <c r="WS30" s="69"/>
      <c r="WT30" s="69">
        <v>1</v>
      </c>
      <c r="WU30" s="69"/>
      <c r="WV30" s="69"/>
      <c r="WW30" s="69">
        <v>1</v>
      </c>
      <c r="WX30" s="69"/>
      <c r="WY30" s="69"/>
      <c r="WZ30" s="69">
        <v>1</v>
      </c>
      <c r="XA30" s="69"/>
      <c r="XB30" s="69"/>
      <c r="XC30" s="69">
        <v>1</v>
      </c>
      <c r="XD30" s="69"/>
      <c r="XE30" s="69"/>
      <c r="XF30" s="69">
        <v>1</v>
      </c>
      <c r="XG30" s="69"/>
      <c r="XH30" s="69"/>
      <c r="XI30" s="69">
        <v>1</v>
      </c>
      <c r="XJ30" s="69"/>
      <c r="XK30" s="69"/>
      <c r="XL30" s="69">
        <v>1</v>
      </c>
      <c r="XM30" s="69"/>
      <c r="XN30" s="69"/>
      <c r="XO30" s="69">
        <v>1</v>
      </c>
      <c r="XP30" s="69"/>
      <c r="XQ30" s="69"/>
      <c r="XR30" s="69">
        <v>1</v>
      </c>
      <c r="XS30" s="69"/>
      <c r="XT30" s="69"/>
      <c r="XU30" s="69">
        <v>1</v>
      </c>
      <c r="XV30" s="69"/>
      <c r="XW30" s="69"/>
      <c r="XX30" s="69">
        <v>1</v>
      </c>
      <c r="XY30" s="69"/>
      <c r="XZ30" s="71"/>
      <c r="YA30" s="69">
        <v>1</v>
      </c>
      <c r="YB30" s="69"/>
      <c r="YC30" s="69"/>
      <c r="YD30" s="69">
        <v>1</v>
      </c>
      <c r="YE30" s="69"/>
      <c r="YF30" s="69"/>
      <c r="YG30" s="69">
        <v>1</v>
      </c>
      <c r="YH30" s="69"/>
      <c r="YI30" s="69"/>
      <c r="YJ30" s="69">
        <v>1</v>
      </c>
      <c r="YK30" s="69"/>
      <c r="YL30" s="69"/>
      <c r="YM30" s="69">
        <v>1</v>
      </c>
      <c r="YN30" s="69"/>
      <c r="YO30" s="69"/>
      <c r="YP30" s="69">
        <v>1</v>
      </c>
      <c r="YQ30" s="69"/>
      <c r="YR30" s="69"/>
      <c r="YS30" s="69">
        <v>1</v>
      </c>
      <c r="YT30" s="69"/>
      <c r="YU30" s="69"/>
      <c r="YV30" s="69">
        <v>1</v>
      </c>
      <c r="YW30" s="69"/>
      <c r="YX30" s="69"/>
      <c r="YY30" s="69">
        <v>1</v>
      </c>
      <c r="YZ30" s="69"/>
      <c r="ZA30" s="69"/>
      <c r="ZB30" s="69">
        <v>1</v>
      </c>
      <c r="ZC30" s="69"/>
      <c r="ZD30" s="69"/>
      <c r="ZE30" s="69">
        <v>1</v>
      </c>
      <c r="ZF30" s="69"/>
      <c r="ZG30" s="69"/>
      <c r="ZH30" s="69">
        <v>1</v>
      </c>
      <c r="ZI30" s="69"/>
      <c r="ZJ30" s="69"/>
      <c r="ZK30" s="69">
        <v>1</v>
      </c>
      <c r="ZL30" s="69"/>
      <c r="ZM30" s="69"/>
      <c r="ZN30" s="69">
        <v>1</v>
      </c>
      <c r="ZO30" s="69"/>
      <c r="ZP30" s="69"/>
    </row>
    <row r="31" spans="1:697" ht="15.6" x14ac:dyDescent="0.3">
      <c r="A31" s="3">
        <v>19</v>
      </c>
      <c r="B31" s="68" t="s">
        <v>2378</v>
      </c>
      <c r="C31" s="69">
        <v>1</v>
      </c>
      <c r="D31" s="69"/>
      <c r="E31" s="69"/>
      <c r="F31" s="69">
        <v>1</v>
      </c>
      <c r="G31" s="69"/>
      <c r="H31" s="69"/>
      <c r="I31" s="69">
        <v>1</v>
      </c>
      <c r="J31" s="69"/>
      <c r="K31" s="69"/>
      <c r="L31" s="69">
        <v>1</v>
      </c>
      <c r="M31" s="69"/>
      <c r="N31" s="69"/>
      <c r="O31" s="69">
        <v>1</v>
      </c>
      <c r="P31" s="69"/>
      <c r="Q31" s="69"/>
      <c r="R31" s="69">
        <v>1</v>
      </c>
      <c r="S31" s="69"/>
      <c r="T31" s="69"/>
      <c r="U31" s="69">
        <v>1</v>
      </c>
      <c r="V31" s="69"/>
      <c r="W31" s="69"/>
      <c r="X31" s="69">
        <v>1</v>
      </c>
      <c r="Y31" s="69"/>
      <c r="Z31" s="69"/>
      <c r="AA31" s="69">
        <v>1</v>
      </c>
      <c r="AB31" s="69"/>
      <c r="AC31" s="69"/>
      <c r="AD31" s="69">
        <v>1</v>
      </c>
      <c r="AE31" s="69"/>
      <c r="AF31" s="69"/>
      <c r="AG31" s="69">
        <v>1</v>
      </c>
      <c r="AH31" s="69"/>
      <c r="AI31" s="82"/>
      <c r="AJ31" s="69">
        <v>1</v>
      </c>
      <c r="AK31" s="69"/>
      <c r="AL31" s="69"/>
      <c r="AM31" s="69">
        <v>1</v>
      </c>
      <c r="AN31" s="69"/>
      <c r="AO31" s="69"/>
      <c r="AP31" s="69">
        <v>1</v>
      </c>
      <c r="AQ31" s="69"/>
      <c r="AR31" s="69"/>
      <c r="AS31" s="69">
        <v>1</v>
      </c>
      <c r="AT31" s="69"/>
      <c r="AU31" s="69"/>
      <c r="AV31" s="69">
        <v>1</v>
      </c>
      <c r="AW31" s="69"/>
      <c r="AX31" s="69"/>
      <c r="AY31" s="69">
        <v>1</v>
      </c>
      <c r="AZ31" s="69"/>
      <c r="BA31" s="69"/>
      <c r="BB31" s="69">
        <v>1</v>
      </c>
      <c r="BC31" s="69"/>
      <c r="BD31" s="69"/>
      <c r="BE31" s="69">
        <v>1</v>
      </c>
      <c r="BF31" s="69"/>
      <c r="BG31" s="69"/>
      <c r="BH31" s="69">
        <v>1</v>
      </c>
      <c r="BI31" s="69"/>
      <c r="BJ31" s="69"/>
      <c r="BK31" s="69">
        <v>1</v>
      </c>
      <c r="BL31" s="69"/>
      <c r="BM31" s="69"/>
      <c r="BN31" s="69">
        <v>1</v>
      </c>
      <c r="BO31" s="69"/>
      <c r="BP31" s="69"/>
      <c r="BQ31" s="69">
        <v>1</v>
      </c>
      <c r="BR31" s="69"/>
      <c r="BS31" s="69"/>
      <c r="BT31" s="69">
        <v>1</v>
      </c>
      <c r="BU31" s="69"/>
      <c r="BV31" s="69"/>
      <c r="BW31" s="69">
        <v>1</v>
      </c>
      <c r="BX31" s="69"/>
      <c r="BY31" s="69"/>
      <c r="BZ31" s="69">
        <v>1</v>
      </c>
      <c r="CA31" s="69"/>
      <c r="CB31" s="69"/>
      <c r="CC31" s="59">
        <v>1</v>
      </c>
      <c r="CD31" s="59"/>
      <c r="CE31" s="59"/>
      <c r="CF31" s="59">
        <v>1</v>
      </c>
      <c r="CG31" s="69"/>
      <c r="CH31" s="69"/>
      <c r="CI31" s="69">
        <v>1</v>
      </c>
      <c r="CJ31" s="69"/>
      <c r="CK31" s="69"/>
      <c r="CL31" s="69">
        <v>1</v>
      </c>
      <c r="CM31" s="69"/>
      <c r="CN31" s="69"/>
      <c r="CO31" s="69">
        <v>1</v>
      </c>
      <c r="CP31" s="69"/>
      <c r="CQ31" s="69"/>
      <c r="CR31" s="69">
        <v>1</v>
      </c>
      <c r="CS31" s="69"/>
      <c r="CT31" s="69"/>
      <c r="CU31" s="69">
        <v>1</v>
      </c>
      <c r="CV31" s="69"/>
      <c r="CW31" s="69"/>
      <c r="CX31" s="69">
        <v>1</v>
      </c>
      <c r="CY31" s="69"/>
      <c r="CZ31" s="69"/>
      <c r="DA31" s="69">
        <v>1</v>
      </c>
      <c r="DB31" s="69"/>
      <c r="DC31" s="69"/>
      <c r="DD31" s="69">
        <v>1</v>
      </c>
      <c r="DE31" s="69"/>
      <c r="DF31" s="69"/>
      <c r="DG31" s="69">
        <v>1</v>
      </c>
      <c r="DH31" s="69"/>
      <c r="DI31" s="69"/>
      <c r="DJ31" s="69">
        <v>1</v>
      </c>
      <c r="DK31" s="69"/>
      <c r="DL31" s="69"/>
      <c r="DM31" s="69">
        <v>1</v>
      </c>
      <c r="DN31" s="69"/>
      <c r="DO31" s="69"/>
      <c r="DP31" s="69">
        <v>1</v>
      </c>
      <c r="DQ31" s="69"/>
      <c r="DR31" s="69"/>
      <c r="DS31" s="69">
        <v>1</v>
      </c>
      <c r="DT31" s="69"/>
      <c r="DU31" s="69"/>
      <c r="DV31" s="69">
        <v>1</v>
      </c>
      <c r="DW31" s="69"/>
      <c r="DX31" s="69"/>
      <c r="DY31" s="69">
        <v>1</v>
      </c>
      <c r="DZ31" s="69"/>
      <c r="EA31" s="69"/>
      <c r="EB31" s="69">
        <v>1</v>
      </c>
      <c r="EC31" s="69"/>
      <c r="ED31" s="69"/>
      <c r="EE31" s="69">
        <v>1</v>
      </c>
      <c r="EF31" s="69"/>
      <c r="EG31" s="69"/>
      <c r="EH31" s="69">
        <v>1</v>
      </c>
      <c r="EI31" s="69"/>
      <c r="EJ31" s="69"/>
      <c r="EK31" s="69">
        <v>1</v>
      </c>
      <c r="EL31" s="69"/>
      <c r="EM31" s="69"/>
      <c r="EN31" s="69">
        <v>1</v>
      </c>
      <c r="EO31" s="69"/>
      <c r="EP31" s="69"/>
      <c r="EQ31" s="69">
        <v>1</v>
      </c>
      <c r="ER31" s="69"/>
      <c r="ES31" s="69"/>
      <c r="ET31" s="69">
        <v>1</v>
      </c>
      <c r="EU31" s="69"/>
      <c r="EV31" s="69"/>
      <c r="EW31" s="69">
        <v>1</v>
      </c>
      <c r="EX31" s="69"/>
      <c r="EY31" s="69"/>
      <c r="EZ31" s="69">
        <v>1</v>
      </c>
      <c r="FA31" s="69"/>
      <c r="FB31" s="69"/>
      <c r="FC31" s="69">
        <v>1</v>
      </c>
      <c r="FD31" s="69"/>
      <c r="FE31" s="69"/>
      <c r="FF31" s="69">
        <v>1</v>
      </c>
      <c r="FG31" s="69"/>
      <c r="FH31" s="71"/>
      <c r="FI31" s="69">
        <v>1</v>
      </c>
      <c r="FJ31" s="69"/>
      <c r="FK31" s="69"/>
      <c r="FL31" s="69">
        <v>1</v>
      </c>
      <c r="FM31" s="69"/>
      <c r="FN31" s="69"/>
      <c r="FO31" s="69">
        <v>1</v>
      </c>
      <c r="FP31" s="69"/>
      <c r="FQ31" s="69"/>
      <c r="FR31" s="69">
        <v>1</v>
      </c>
      <c r="FS31" s="69"/>
      <c r="FT31" s="69"/>
      <c r="FU31" s="69">
        <v>1</v>
      </c>
      <c r="FV31" s="69"/>
      <c r="FW31" s="69"/>
      <c r="FX31" s="69">
        <v>1</v>
      </c>
      <c r="FY31" s="69"/>
      <c r="FZ31" s="69"/>
      <c r="GA31" s="69">
        <v>1</v>
      </c>
      <c r="GB31" s="69"/>
      <c r="GC31" s="69"/>
      <c r="GD31" s="69">
        <v>1</v>
      </c>
      <c r="GE31" s="69"/>
      <c r="GF31" s="69"/>
      <c r="GG31" s="69">
        <v>1</v>
      </c>
      <c r="GH31" s="69"/>
      <c r="GI31" s="69"/>
      <c r="GJ31" s="69">
        <v>1</v>
      </c>
      <c r="GK31" s="69"/>
      <c r="GL31" s="69"/>
      <c r="GM31" s="69">
        <v>1</v>
      </c>
      <c r="GN31" s="69"/>
      <c r="GO31" s="69"/>
      <c r="GP31" s="69">
        <v>1</v>
      </c>
      <c r="GQ31" s="69"/>
      <c r="GR31" s="69"/>
      <c r="GS31" s="69">
        <v>1</v>
      </c>
      <c r="GT31" s="69"/>
      <c r="GU31" s="69"/>
      <c r="GV31" s="69">
        <v>1</v>
      </c>
      <c r="GW31" s="69"/>
      <c r="GX31" s="69"/>
      <c r="GY31" s="69">
        <v>1</v>
      </c>
      <c r="GZ31" s="69"/>
      <c r="HA31" s="69"/>
      <c r="HB31" s="69">
        <v>1</v>
      </c>
      <c r="HC31" s="69"/>
      <c r="HD31" s="69"/>
      <c r="HE31" s="69">
        <v>1</v>
      </c>
      <c r="HF31" s="69"/>
      <c r="HG31" s="69"/>
      <c r="HH31" s="69">
        <v>1</v>
      </c>
      <c r="HI31" s="69"/>
      <c r="HJ31" s="69"/>
      <c r="HK31" s="69">
        <v>1</v>
      </c>
      <c r="HL31" s="69"/>
      <c r="HM31" s="69"/>
      <c r="HN31" s="69">
        <v>1</v>
      </c>
      <c r="HO31" s="69"/>
      <c r="HP31" s="69"/>
      <c r="HQ31" s="69">
        <v>1</v>
      </c>
      <c r="HR31" s="69"/>
      <c r="HS31" s="69"/>
      <c r="HT31" s="69">
        <v>1</v>
      </c>
      <c r="HU31" s="69"/>
      <c r="HV31" s="69"/>
      <c r="HW31" s="69">
        <v>1</v>
      </c>
      <c r="HX31" s="69"/>
      <c r="HY31" s="69"/>
      <c r="HZ31" s="69">
        <v>1</v>
      </c>
      <c r="IA31" s="69"/>
      <c r="IB31" s="69"/>
      <c r="IC31" s="69">
        <v>1</v>
      </c>
      <c r="ID31" s="69"/>
      <c r="IE31" s="69"/>
      <c r="IF31" s="69">
        <v>1</v>
      </c>
      <c r="IG31" s="69"/>
      <c r="IH31" s="69"/>
      <c r="II31" s="69">
        <v>1</v>
      </c>
      <c r="IJ31" s="69"/>
      <c r="IK31" s="69"/>
      <c r="IL31" s="69">
        <v>1</v>
      </c>
      <c r="IM31" s="69"/>
      <c r="IN31" s="69"/>
      <c r="IO31" s="69">
        <v>1</v>
      </c>
      <c r="IP31" s="69"/>
      <c r="IQ31" s="69"/>
      <c r="IR31" s="69">
        <v>1</v>
      </c>
      <c r="IS31" s="69"/>
      <c r="IT31" s="69"/>
      <c r="IU31" s="69">
        <v>1</v>
      </c>
      <c r="IV31" s="69"/>
      <c r="IW31" s="69"/>
      <c r="IX31" s="69">
        <v>1</v>
      </c>
      <c r="IY31" s="69"/>
      <c r="IZ31" s="69"/>
      <c r="JA31" s="69">
        <v>1</v>
      </c>
      <c r="JB31" s="69"/>
      <c r="JC31" s="69"/>
      <c r="JD31" s="69">
        <v>1</v>
      </c>
      <c r="JE31" s="69"/>
      <c r="JF31" s="69"/>
      <c r="JG31" s="69">
        <v>1</v>
      </c>
      <c r="JH31" s="69"/>
      <c r="JI31" s="69"/>
      <c r="JJ31" s="69">
        <v>1</v>
      </c>
      <c r="JK31" s="69"/>
      <c r="JL31" s="69"/>
      <c r="JM31" s="69">
        <v>1</v>
      </c>
      <c r="JN31" s="69"/>
      <c r="JO31" s="69"/>
      <c r="JP31" s="69">
        <v>1</v>
      </c>
      <c r="JQ31" s="69"/>
      <c r="JR31" s="69"/>
      <c r="JS31" s="69">
        <v>1</v>
      </c>
      <c r="JT31" s="69"/>
      <c r="JU31" s="69"/>
      <c r="JV31" s="69">
        <v>1</v>
      </c>
      <c r="JW31" s="69"/>
      <c r="JX31" s="69"/>
      <c r="JY31" s="69">
        <v>1</v>
      </c>
      <c r="JZ31" s="69"/>
      <c r="KA31" s="69"/>
      <c r="KB31" s="69">
        <v>1</v>
      </c>
      <c r="KC31" s="69"/>
      <c r="KD31" s="69"/>
      <c r="KE31" s="69">
        <v>1</v>
      </c>
      <c r="KF31" s="69"/>
      <c r="KG31" s="69"/>
      <c r="KH31" s="81">
        <v>1</v>
      </c>
      <c r="KI31" s="59"/>
      <c r="KJ31" s="59"/>
      <c r="KK31" s="59">
        <v>1</v>
      </c>
      <c r="KL31" s="59"/>
      <c r="KM31" s="59"/>
      <c r="KN31" s="59">
        <v>1</v>
      </c>
      <c r="KO31" s="59"/>
      <c r="KP31" s="59"/>
      <c r="KQ31" s="59">
        <v>1</v>
      </c>
      <c r="KR31" s="59"/>
      <c r="KS31" s="59"/>
      <c r="KT31" s="59">
        <v>1</v>
      </c>
      <c r="KU31" s="59"/>
      <c r="KV31" s="59"/>
      <c r="KW31" s="59">
        <v>1</v>
      </c>
      <c r="KX31" s="59"/>
      <c r="KY31" s="59"/>
      <c r="KZ31" s="59">
        <v>1</v>
      </c>
      <c r="LA31" s="59"/>
      <c r="LB31" s="59"/>
      <c r="LC31" s="59">
        <v>1</v>
      </c>
      <c r="LD31" s="59"/>
      <c r="LE31" s="59"/>
      <c r="LF31" s="59">
        <v>1</v>
      </c>
      <c r="LG31" s="59"/>
      <c r="LH31" s="59"/>
      <c r="LI31" s="59">
        <v>1</v>
      </c>
      <c r="LJ31" s="59"/>
      <c r="LK31" s="59"/>
      <c r="LL31" s="59">
        <v>1</v>
      </c>
      <c r="LM31" s="59"/>
      <c r="LN31" s="59"/>
      <c r="LO31" s="59">
        <v>1</v>
      </c>
      <c r="LP31" s="59"/>
      <c r="LQ31" s="59"/>
      <c r="LR31" s="59">
        <v>1</v>
      </c>
      <c r="LS31" s="59"/>
      <c r="LT31" s="59"/>
      <c r="LU31" s="59">
        <v>1</v>
      </c>
      <c r="LV31" s="59"/>
      <c r="LW31" s="59"/>
      <c r="LX31" s="59">
        <v>1</v>
      </c>
      <c r="LY31" s="59"/>
      <c r="LZ31" s="59"/>
      <c r="MA31" s="59">
        <v>1</v>
      </c>
      <c r="MB31" s="59"/>
      <c r="MC31" s="59"/>
      <c r="MD31" s="59">
        <v>1</v>
      </c>
      <c r="ME31" s="59"/>
      <c r="MF31" s="59"/>
      <c r="MG31" s="59">
        <v>1</v>
      </c>
      <c r="MH31" s="59"/>
      <c r="MI31" s="59"/>
      <c r="MJ31" s="59">
        <v>1</v>
      </c>
      <c r="MK31" s="59"/>
      <c r="ML31" s="59"/>
      <c r="MM31" s="59">
        <v>1</v>
      </c>
      <c r="MN31" s="59"/>
      <c r="MO31" s="59"/>
      <c r="MP31" s="59">
        <v>1</v>
      </c>
      <c r="MQ31" s="59"/>
      <c r="MR31" s="59"/>
      <c r="MS31" s="59">
        <v>1</v>
      </c>
      <c r="MT31" s="59"/>
      <c r="MU31" s="59"/>
      <c r="MV31" s="59">
        <v>1</v>
      </c>
      <c r="MW31" s="59"/>
      <c r="MX31" s="59"/>
      <c r="MY31" s="59">
        <v>1</v>
      </c>
      <c r="MZ31" s="59"/>
      <c r="NA31" s="59"/>
      <c r="NB31" s="59">
        <v>1</v>
      </c>
      <c r="NC31" s="59"/>
      <c r="ND31" s="59"/>
      <c r="NE31" s="59">
        <v>1</v>
      </c>
      <c r="NF31" s="59"/>
      <c r="NG31" s="59"/>
      <c r="NH31" s="59">
        <v>1</v>
      </c>
      <c r="NI31" s="59"/>
      <c r="NJ31" s="59"/>
      <c r="NK31" s="59">
        <v>1</v>
      </c>
      <c r="NL31" s="59"/>
      <c r="NM31" s="59"/>
      <c r="NN31" s="59">
        <v>1</v>
      </c>
      <c r="NO31" s="59"/>
      <c r="NP31" s="59"/>
      <c r="NQ31" s="59">
        <v>1</v>
      </c>
      <c r="NR31" s="59"/>
      <c r="NS31" s="59"/>
      <c r="NT31" s="59">
        <v>1</v>
      </c>
      <c r="NU31" s="59"/>
      <c r="NV31" s="59"/>
      <c r="NW31" s="59">
        <v>1</v>
      </c>
      <c r="NX31" s="59"/>
      <c r="NY31" s="59"/>
      <c r="NZ31" s="59">
        <v>1</v>
      </c>
      <c r="OA31" s="59"/>
      <c r="OB31" s="59"/>
      <c r="OC31" s="69">
        <v>1</v>
      </c>
      <c r="OD31" s="69"/>
      <c r="OE31" s="69"/>
      <c r="OF31" s="69">
        <v>1</v>
      </c>
      <c r="OG31" s="69"/>
      <c r="OH31" s="69"/>
      <c r="OI31" s="69">
        <v>1</v>
      </c>
      <c r="OJ31" s="69"/>
      <c r="OK31" s="69"/>
      <c r="OL31" s="69">
        <v>1</v>
      </c>
      <c r="OM31" s="69"/>
      <c r="ON31" s="69"/>
      <c r="OO31" s="69">
        <v>1</v>
      </c>
      <c r="OP31" s="69"/>
      <c r="OQ31" s="69"/>
      <c r="OR31" s="69">
        <v>1</v>
      </c>
      <c r="OS31" s="69"/>
      <c r="OT31" s="69"/>
      <c r="OU31" s="69">
        <v>1</v>
      </c>
      <c r="OV31" s="69"/>
      <c r="OW31" s="69"/>
      <c r="OX31" s="69">
        <v>1</v>
      </c>
      <c r="OY31" s="69"/>
      <c r="OZ31" s="69"/>
      <c r="PA31" s="69">
        <v>1</v>
      </c>
      <c r="PB31" s="69"/>
      <c r="PC31" s="69"/>
      <c r="PD31" s="69">
        <v>1</v>
      </c>
      <c r="PE31" s="69"/>
      <c r="PF31" s="69"/>
      <c r="PG31" s="69">
        <v>1</v>
      </c>
      <c r="PH31" s="69"/>
      <c r="PI31" s="69"/>
      <c r="PJ31" s="69">
        <v>1</v>
      </c>
      <c r="PK31" s="69"/>
      <c r="PL31" s="69"/>
      <c r="PM31" s="69">
        <v>1</v>
      </c>
      <c r="PN31" s="69"/>
      <c r="PO31" s="69"/>
      <c r="PP31" s="69">
        <v>1</v>
      </c>
      <c r="PQ31" s="69"/>
      <c r="PR31" s="69"/>
      <c r="PS31" s="69">
        <v>1</v>
      </c>
      <c r="PT31" s="69"/>
      <c r="PU31" s="69"/>
      <c r="PV31" s="69">
        <v>1</v>
      </c>
      <c r="PW31" s="69"/>
      <c r="PX31" s="69"/>
      <c r="PY31" s="69">
        <v>1</v>
      </c>
      <c r="PZ31" s="69"/>
      <c r="QA31" s="69"/>
      <c r="QB31" s="69">
        <v>1</v>
      </c>
      <c r="QC31" s="69"/>
      <c r="QD31" s="69"/>
      <c r="QE31" s="69">
        <v>1</v>
      </c>
      <c r="QF31" s="69"/>
      <c r="QG31" s="69"/>
      <c r="QH31" s="69">
        <v>1</v>
      </c>
      <c r="QI31" s="69"/>
      <c r="QJ31" s="69"/>
      <c r="QK31" s="69">
        <v>1</v>
      </c>
      <c r="QL31" s="69"/>
      <c r="QM31" s="69"/>
      <c r="QN31" s="69">
        <v>1</v>
      </c>
      <c r="QO31" s="69"/>
      <c r="QP31" s="69"/>
      <c r="QQ31" s="69">
        <v>1</v>
      </c>
      <c r="QR31" s="69"/>
      <c r="QS31" s="69"/>
      <c r="QT31" s="69">
        <v>1</v>
      </c>
      <c r="QU31" s="69"/>
      <c r="QV31" s="69"/>
      <c r="QW31" s="69">
        <v>1</v>
      </c>
      <c r="QX31" s="69"/>
      <c r="QY31" s="69"/>
      <c r="QZ31" s="69">
        <v>1</v>
      </c>
      <c r="RA31" s="69"/>
      <c r="RB31" s="69"/>
      <c r="RC31" s="69">
        <v>1</v>
      </c>
      <c r="RD31" s="69"/>
      <c r="RE31" s="69"/>
      <c r="RF31" s="69">
        <v>1</v>
      </c>
      <c r="RG31" s="69"/>
      <c r="RH31" s="69"/>
      <c r="RI31" s="69">
        <v>1</v>
      </c>
      <c r="RJ31" s="69"/>
      <c r="RK31" s="69"/>
      <c r="RL31" s="69">
        <v>1</v>
      </c>
      <c r="RM31" s="69"/>
      <c r="RN31" s="69"/>
      <c r="RO31" s="69">
        <v>1</v>
      </c>
      <c r="RP31" s="69"/>
      <c r="RQ31" s="69"/>
      <c r="RR31" s="69">
        <v>1</v>
      </c>
      <c r="RS31" s="69"/>
      <c r="RT31" s="69"/>
      <c r="RU31" s="69">
        <v>1</v>
      </c>
      <c r="RV31" s="69"/>
      <c r="RW31" s="69"/>
      <c r="RX31" s="69">
        <v>1</v>
      </c>
      <c r="RY31" s="69"/>
      <c r="RZ31" s="69"/>
      <c r="SA31" s="69">
        <v>1</v>
      </c>
      <c r="SB31" s="69"/>
      <c r="SC31" s="69"/>
      <c r="SD31" s="69">
        <v>1</v>
      </c>
      <c r="SE31" s="69"/>
      <c r="SF31" s="69"/>
      <c r="SG31" s="69">
        <v>1</v>
      </c>
      <c r="SH31" s="69"/>
      <c r="SI31" s="69"/>
      <c r="SJ31" s="69">
        <v>1</v>
      </c>
      <c r="SK31" s="69"/>
      <c r="SL31" s="69"/>
      <c r="SM31" s="69">
        <v>1</v>
      </c>
      <c r="SN31" s="69"/>
      <c r="SO31" s="69"/>
      <c r="SP31" s="69">
        <v>1</v>
      </c>
      <c r="SQ31" s="69"/>
      <c r="SR31" s="69"/>
      <c r="SS31" s="69">
        <v>1</v>
      </c>
      <c r="ST31" s="69"/>
      <c r="SU31" s="69"/>
      <c r="SV31" s="69">
        <v>1</v>
      </c>
      <c r="SW31" s="69"/>
      <c r="SX31" s="69"/>
      <c r="SY31" s="69">
        <v>1</v>
      </c>
      <c r="SZ31" s="69"/>
      <c r="TA31" s="69"/>
      <c r="TB31" s="69">
        <v>1</v>
      </c>
      <c r="TC31" s="69"/>
      <c r="TD31" s="69"/>
      <c r="TE31" s="69">
        <v>1</v>
      </c>
      <c r="TF31" s="69"/>
      <c r="TG31" s="69"/>
      <c r="TH31" s="69">
        <v>1</v>
      </c>
      <c r="TI31" s="69"/>
      <c r="TJ31" s="69"/>
      <c r="TK31" s="69">
        <v>1</v>
      </c>
      <c r="TL31" s="69"/>
      <c r="TM31" s="69"/>
      <c r="TN31" s="69">
        <v>1</v>
      </c>
      <c r="TO31" s="69"/>
      <c r="TP31" s="69"/>
      <c r="TQ31" s="69">
        <v>1</v>
      </c>
      <c r="TR31" s="69"/>
      <c r="TS31" s="69"/>
      <c r="TT31" s="69">
        <v>1</v>
      </c>
      <c r="TU31" s="69"/>
      <c r="TV31" s="69"/>
      <c r="TW31" s="69">
        <v>1</v>
      </c>
      <c r="TX31" s="69"/>
      <c r="TY31" s="69"/>
      <c r="TZ31" s="69">
        <v>1</v>
      </c>
      <c r="UA31" s="69"/>
      <c r="UB31" s="69"/>
      <c r="UC31" s="69">
        <v>1</v>
      </c>
      <c r="UD31" s="69"/>
      <c r="UE31" s="69"/>
      <c r="UF31" s="69">
        <v>1</v>
      </c>
      <c r="UG31" s="69"/>
      <c r="UH31" s="69"/>
      <c r="UI31" s="69">
        <v>1</v>
      </c>
      <c r="UJ31" s="69"/>
      <c r="UK31" s="69"/>
      <c r="UL31" s="69">
        <v>1</v>
      </c>
      <c r="UM31" s="69"/>
      <c r="UN31" s="69"/>
      <c r="UO31" s="69">
        <v>1</v>
      </c>
      <c r="UP31" s="69"/>
      <c r="UQ31" s="69"/>
      <c r="UR31" s="69">
        <v>1</v>
      </c>
      <c r="US31" s="69"/>
      <c r="UT31" s="69"/>
      <c r="UU31" s="69">
        <v>1</v>
      </c>
      <c r="UV31" s="69"/>
      <c r="UW31" s="69"/>
      <c r="UX31" s="69">
        <v>1</v>
      </c>
      <c r="UY31" s="69"/>
      <c r="UZ31" s="69"/>
      <c r="VA31" s="69">
        <v>1</v>
      </c>
      <c r="VB31" s="69"/>
      <c r="VC31" s="69"/>
      <c r="VD31" s="69">
        <v>1</v>
      </c>
      <c r="VE31" s="69"/>
      <c r="VF31" s="69"/>
      <c r="VG31" s="69">
        <v>1</v>
      </c>
      <c r="VH31" s="69"/>
      <c r="VI31" s="69"/>
      <c r="VJ31" s="69">
        <v>1</v>
      </c>
      <c r="VK31" s="69"/>
      <c r="VL31" s="71"/>
      <c r="VM31" s="69">
        <v>1</v>
      </c>
      <c r="VN31" s="69"/>
      <c r="VO31" s="69"/>
      <c r="VP31" s="69">
        <v>1</v>
      </c>
      <c r="VQ31" s="69"/>
      <c r="VR31" s="69"/>
      <c r="VS31" s="69">
        <v>1</v>
      </c>
      <c r="VT31" s="69"/>
      <c r="VU31" s="71"/>
      <c r="VV31" s="69">
        <v>1</v>
      </c>
      <c r="VW31" s="69"/>
      <c r="VX31" s="71"/>
      <c r="VY31" s="69">
        <v>1</v>
      </c>
      <c r="VZ31" s="69"/>
      <c r="WA31" s="69"/>
      <c r="WB31" s="69">
        <v>1</v>
      </c>
      <c r="WC31" s="69"/>
      <c r="WD31" s="69"/>
      <c r="WE31" s="69">
        <v>1</v>
      </c>
      <c r="WF31" s="69"/>
      <c r="WG31" s="69"/>
      <c r="WH31" s="69">
        <v>1</v>
      </c>
      <c r="WI31" s="69"/>
      <c r="WJ31" s="69"/>
      <c r="WK31" s="69">
        <v>1</v>
      </c>
      <c r="WL31" s="69"/>
      <c r="WM31" s="69"/>
      <c r="WN31" s="69">
        <v>1</v>
      </c>
      <c r="WO31" s="69"/>
      <c r="WP31" s="69"/>
      <c r="WQ31" s="69">
        <v>1</v>
      </c>
      <c r="WR31" s="69"/>
      <c r="WS31" s="69"/>
      <c r="WT31" s="69">
        <v>1</v>
      </c>
      <c r="WU31" s="69"/>
      <c r="WV31" s="69"/>
      <c r="WW31" s="69">
        <v>1</v>
      </c>
      <c r="WX31" s="69"/>
      <c r="WY31" s="69"/>
      <c r="WZ31" s="69">
        <v>1</v>
      </c>
      <c r="XA31" s="69"/>
      <c r="XB31" s="69"/>
      <c r="XC31" s="69">
        <v>1</v>
      </c>
      <c r="XD31" s="69"/>
      <c r="XE31" s="69"/>
      <c r="XF31" s="69">
        <v>1</v>
      </c>
      <c r="XG31" s="69"/>
      <c r="XH31" s="69"/>
      <c r="XI31" s="69">
        <v>1</v>
      </c>
      <c r="XJ31" s="69"/>
      <c r="XK31" s="69"/>
      <c r="XL31" s="69">
        <v>1</v>
      </c>
      <c r="XM31" s="69"/>
      <c r="XN31" s="69"/>
      <c r="XO31" s="69">
        <v>1</v>
      </c>
      <c r="XP31" s="69"/>
      <c r="XQ31" s="69"/>
      <c r="XR31" s="69">
        <v>1</v>
      </c>
      <c r="XS31" s="69"/>
      <c r="XT31" s="69"/>
      <c r="XU31" s="69">
        <v>1</v>
      </c>
      <c r="XV31" s="69"/>
      <c r="XW31" s="69"/>
      <c r="XX31" s="69">
        <v>1</v>
      </c>
      <c r="XY31" s="69"/>
      <c r="XZ31" s="71"/>
      <c r="YA31" s="69">
        <v>1</v>
      </c>
      <c r="YB31" s="69"/>
      <c r="YC31" s="69"/>
      <c r="YD31" s="69">
        <v>1</v>
      </c>
      <c r="YE31" s="69"/>
      <c r="YF31" s="69"/>
      <c r="YG31" s="69">
        <v>1</v>
      </c>
      <c r="YH31" s="69"/>
      <c r="YI31" s="69"/>
      <c r="YJ31" s="69">
        <v>1</v>
      </c>
      <c r="YK31" s="69"/>
      <c r="YL31" s="69"/>
      <c r="YM31" s="69">
        <v>1</v>
      </c>
      <c r="YN31" s="69"/>
      <c r="YO31" s="69"/>
      <c r="YP31" s="69">
        <v>1</v>
      </c>
      <c r="YQ31" s="69"/>
      <c r="YR31" s="69"/>
      <c r="YS31" s="69">
        <v>1</v>
      </c>
      <c r="YT31" s="69"/>
      <c r="YU31" s="69"/>
      <c r="YV31" s="69">
        <v>1</v>
      </c>
      <c r="YW31" s="69"/>
      <c r="YX31" s="69"/>
      <c r="YY31" s="69">
        <v>1</v>
      </c>
      <c r="YZ31" s="69"/>
      <c r="ZA31" s="69"/>
      <c r="ZB31" s="69">
        <v>1</v>
      </c>
      <c r="ZC31" s="69"/>
      <c r="ZD31" s="69"/>
      <c r="ZE31" s="69">
        <v>1</v>
      </c>
      <c r="ZF31" s="69"/>
      <c r="ZG31" s="69"/>
      <c r="ZH31" s="69">
        <v>1</v>
      </c>
      <c r="ZI31" s="69"/>
      <c r="ZJ31" s="69"/>
      <c r="ZK31" s="69">
        <v>1</v>
      </c>
      <c r="ZL31" s="69"/>
      <c r="ZM31" s="69"/>
      <c r="ZN31" s="69">
        <v>1</v>
      </c>
      <c r="ZO31" s="69"/>
      <c r="ZP31" s="69"/>
    </row>
    <row r="32" spans="1:697" ht="15.6" x14ac:dyDescent="0.3">
      <c r="A32" s="3">
        <v>20</v>
      </c>
      <c r="B32" s="68" t="s">
        <v>2379</v>
      </c>
      <c r="C32" s="69">
        <v>1</v>
      </c>
      <c r="D32" s="69"/>
      <c r="E32" s="69"/>
      <c r="F32" s="69">
        <v>1</v>
      </c>
      <c r="G32" s="69"/>
      <c r="H32" s="69"/>
      <c r="I32" s="69">
        <v>1</v>
      </c>
      <c r="J32" s="69"/>
      <c r="K32" s="69"/>
      <c r="L32" s="69">
        <v>1</v>
      </c>
      <c r="M32" s="69"/>
      <c r="N32" s="69"/>
      <c r="O32" s="69">
        <v>1</v>
      </c>
      <c r="P32" s="69"/>
      <c r="Q32" s="69"/>
      <c r="R32" s="69">
        <v>1</v>
      </c>
      <c r="S32" s="69"/>
      <c r="T32" s="69"/>
      <c r="U32" s="69">
        <v>1</v>
      </c>
      <c r="V32" s="69"/>
      <c r="W32" s="69"/>
      <c r="X32" s="69">
        <v>1</v>
      </c>
      <c r="Y32" s="69"/>
      <c r="Z32" s="69"/>
      <c r="AA32" s="69">
        <v>1</v>
      </c>
      <c r="AB32" s="69"/>
      <c r="AC32" s="69"/>
      <c r="AD32" s="69">
        <v>1</v>
      </c>
      <c r="AE32" s="69"/>
      <c r="AF32" s="69"/>
      <c r="AG32" s="69">
        <v>1</v>
      </c>
      <c r="AH32" s="69"/>
      <c r="AI32" s="82"/>
      <c r="AJ32" s="69">
        <v>1</v>
      </c>
      <c r="AK32" s="69"/>
      <c r="AL32" s="69"/>
      <c r="AM32" s="69">
        <v>1</v>
      </c>
      <c r="AN32" s="69"/>
      <c r="AO32" s="69"/>
      <c r="AP32" s="69">
        <v>1</v>
      </c>
      <c r="AQ32" s="69"/>
      <c r="AR32" s="69"/>
      <c r="AS32" s="69">
        <v>1</v>
      </c>
      <c r="AT32" s="69"/>
      <c r="AU32" s="69"/>
      <c r="AV32" s="69">
        <v>1</v>
      </c>
      <c r="AW32" s="69"/>
      <c r="AX32" s="69"/>
      <c r="AY32" s="69">
        <v>1</v>
      </c>
      <c r="AZ32" s="69"/>
      <c r="BA32" s="69"/>
      <c r="BB32" s="69">
        <v>1</v>
      </c>
      <c r="BC32" s="69"/>
      <c r="BD32" s="69"/>
      <c r="BE32" s="69">
        <v>1</v>
      </c>
      <c r="BF32" s="69"/>
      <c r="BG32" s="69"/>
      <c r="BH32" s="69">
        <v>1</v>
      </c>
      <c r="BI32" s="69"/>
      <c r="BJ32" s="69"/>
      <c r="BK32" s="69">
        <v>1</v>
      </c>
      <c r="BL32" s="69"/>
      <c r="BM32" s="69"/>
      <c r="BN32" s="69">
        <v>1</v>
      </c>
      <c r="BO32" s="69"/>
      <c r="BP32" s="69"/>
      <c r="BQ32" s="69">
        <v>1</v>
      </c>
      <c r="BR32" s="69"/>
      <c r="BS32" s="69"/>
      <c r="BT32" s="69">
        <v>1</v>
      </c>
      <c r="BU32" s="69"/>
      <c r="BV32" s="69"/>
      <c r="BW32" s="69">
        <v>1</v>
      </c>
      <c r="BX32" s="69"/>
      <c r="BY32" s="69"/>
      <c r="BZ32" s="69">
        <v>1</v>
      </c>
      <c r="CA32" s="69"/>
      <c r="CB32" s="69"/>
      <c r="CC32" s="59">
        <v>1</v>
      </c>
      <c r="CD32" s="59"/>
      <c r="CE32" s="59"/>
      <c r="CF32" s="59">
        <v>1</v>
      </c>
      <c r="CG32" s="69"/>
      <c r="CH32" s="69"/>
      <c r="CI32" s="69">
        <v>1</v>
      </c>
      <c r="CJ32" s="69"/>
      <c r="CK32" s="69"/>
      <c r="CL32" s="69">
        <v>1</v>
      </c>
      <c r="CM32" s="69"/>
      <c r="CN32" s="69"/>
      <c r="CO32" s="69">
        <v>1</v>
      </c>
      <c r="CP32" s="69"/>
      <c r="CQ32" s="69"/>
      <c r="CR32" s="69">
        <v>1</v>
      </c>
      <c r="CS32" s="69"/>
      <c r="CT32" s="69"/>
      <c r="CU32" s="69">
        <v>1</v>
      </c>
      <c r="CV32" s="69"/>
      <c r="CW32" s="69"/>
      <c r="CX32" s="69">
        <v>1</v>
      </c>
      <c r="CY32" s="69"/>
      <c r="CZ32" s="69"/>
      <c r="DA32" s="69">
        <v>1</v>
      </c>
      <c r="DB32" s="69"/>
      <c r="DC32" s="69"/>
      <c r="DD32" s="69">
        <v>1</v>
      </c>
      <c r="DE32" s="69"/>
      <c r="DF32" s="69"/>
      <c r="DG32" s="69">
        <v>1</v>
      </c>
      <c r="DH32" s="69"/>
      <c r="DI32" s="69"/>
      <c r="DJ32" s="69">
        <v>1</v>
      </c>
      <c r="DK32" s="69"/>
      <c r="DL32" s="69"/>
      <c r="DM32" s="69">
        <v>1</v>
      </c>
      <c r="DN32" s="69"/>
      <c r="DO32" s="69"/>
      <c r="DP32" s="69">
        <v>1</v>
      </c>
      <c r="DQ32" s="69"/>
      <c r="DR32" s="69"/>
      <c r="DS32" s="69">
        <v>1</v>
      </c>
      <c r="DT32" s="69"/>
      <c r="DU32" s="69"/>
      <c r="DV32" s="69">
        <v>1</v>
      </c>
      <c r="DW32" s="69"/>
      <c r="DX32" s="69"/>
      <c r="DY32" s="69">
        <v>1</v>
      </c>
      <c r="DZ32" s="69"/>
      <c r="EA32" s="69"/>
      <c r="EB32" s="69">
        <v>1</v>
      </c>
      <c r="EC32" s="69"/>
      <c r="ED32" s="69"/>
      <c r="EE32" s="69">
        <v>1</v>
      </c>
      <c r="EF32" s="69"/>
      <c r="EG32" s="69"/>
      <c r="EH32" s="69">
        <v>1</v>
      </c>
      <c r="EI32" s="69"/>
      <c r="EJ32" s="69"/>
      <c r="EK32" s="69">
        <v>1</v>
      </c>
      <c r="EL32" s="69"/>
      <c r="EM32" s="69"/>
      <c r="EN32" s="69">
        <v>1</v>
      </c>
      <c r="EO32" s="69"/>
      <c r="EP32" s="69"/>
      <c r="EQ32" s="69">
        <v>1</v>
      </c>
      <c r="ER32" s="69"/>
      <c r="ES32" s="69"/>
      <c r="ET32" s="69">
        <v>1</v>
      </c>
      <c r="EU32" s="69"/>
      <c r="EV32" s="69"/>
      <c r="EW32" s="69">
        <v>1</v>
      </c>
      <c r="EX32" s="69"/>
      <c r="EY32" s="69"/>
      <c r="EZ32" s="69">
        <v>1</v>
      </c>
      <c r="FA32" s="69"/>
      <c r="FB32" s="69"/>
      <c r="FC32" s="69">
        <v>1</v>
      </c>
      <c r="FD32" s="69"/>
      <c r="FE32" s="69"/>
      <c r="FF32" s="69">
        <v>1</v>
      </c>
      <c r="FG32" s="69"/>
      <c r="FH32" s="71"/>
      <c r="FI32" s="69">
        <v>1</v>
      </c>
      <c r="FJ32" s="69"/>
      <c r="FK32" s="69"/>
      <c r="FL32" s="69">
        <v>1</v>
      </c>
      <c r="FM32" s="69"/>
      <c r="FN32" s="69"/>
      <c r="FO32" s="69">
        <v>1</v>
      </c>
      <c r="FP32" s="69"/>
      <c r="FQ32" s="69"/>
      <c r="FR32" s="69">
        <v>1</v>
      </c>
      <c r="FS32" s="69"/>
      <c r="FT32" s="69"/>
      <c r="FU32" s="69">
        <v>1</v>
      </c>
      <c r="FV32" s="69"/>
      <c r="FW32" s="69"/>
      <c r="FX32" s="69">
        <v>1</v>
      </c>
      <c r="FY32" s="69"/>
      <c r="FZ32" s="69"/>
      <c r="GA32" s="69">
        <v>1</v>
      </c>
      <c r="GB32" s="69"/>
      <c r="GC32" s="69"/>
      <c r="GD32" s="69">
        <v>1</v>
      </c>
      <c r="GE32" s="69"/>
      <c r="GF32" s="69"/>
      <c r="GG32" s="69">
        <v>1</v>
      </c>
      <c r="GH32" s="69"/>
      <c r="GI32" s="69"/>
      <c r="GJ32" s="69">
        <v>1</v>
      </c>
      <c r="GK32" s="69"/>
      <c r="GL32" s="69"/>
      <c r="GM32" s="69">
        <v>1</v>
      </c>
      <c r="GN32" s="69"/>
      <c r="GO32" s="69"/>
      <c r="GP32" s="69">
        <v>1</v>
      </c>
      <c r="GQ32" s="69"/>
      <c r="GR32" s="69"/>
      <c r="GS32" s="69">
        <v>1</v>
      </c>
      <c r="GT32" s="69"/>
      <c r="GU32" s="69"/>
      <c r="GV32" s="69">
        <v>1</v>
      </c>
      <c r="GW32" s="69"/>
      <c r="GX32" s="69"/>
      <c r="GY32" s="69">
        <v>1</v>
      </c>
      <c r="GZ32" s="69"/>
      <c r="HA32" s="69"/>
      <c r="HB32" s="69">
        <v>1</v>
      </c>
      <c r="HC32" s="69"/>
      <c r="HD32" s="69"/>
      <c r="HE32" s="69">
        <v>1</v>
      </c>
      <c r="HF32" s="69"/>
      <c r="HG32" s="69"/>
      <c r="HH32" s="69">
        <v>1</v>
      </c>
      <c r="HI32" s="69"/>
      <c r="HJ32" s="69"/>
      <c r="HK32" s="69"/>
      <c r="HL32" s="69">
        <v>1</v>
      </c>
      <c r="HM32" s="69"/>
      <c r="HN32" s="69"/>
      <c r="HO32" s="69">
        <v>1</v>
      </c>
      <c r="HP32" s="69"/>
      <c r="HQ32" s="69">
        <v>1</v>
      </c>
      <c r="HR32" s="69"/>
      <c r="HS32" s="69"/>
      <c r="HT32" s="69"/>
      <c r="HU32" s="69">
        <v>1</v>
      </c>
      <c r="HV32" s="69"/>
      <c r="HW32" s="69">
        <v>1</v>
      </c>
      <c r="HX32" s="69"/>
      <c r="HY32" s="69"/>
      <c r="HZ32" s="69">
        <v>1</v>
      </c>
      <c r="IA32" s="69"/>
      <c r="IB32" s="69"/>
      <c r="IC32" s="69">
        <v>1</v>
      </c>
      <c r="ID32" s="69"/>
      <c r="IE32" s="69"/>
      <c r="IF32" s="69">
        <v>1</v>
      </c>
      <c r="IG32" s="69"/>
      <c r="IH32" s="69"/>
      <c r="II32" s="69">
        <v>1</v>
      </c>
      <c r="IJ32" s="69"/>
      <c r="IK32" s="69"/>
      <c r="IL32" s="69"/>
      <c r="IM32" s="69">
        <v>1</v>
      </c>
      <c r="IN32" s="69"/>
      <c r="IO32" s="69"/>
      <c r="IP32" s="69">
        <v>1</v>
      </c>
      <c r="IQ32" s="69"/>
      <c r="IR32" s="69">
        <v>1</v>
      </c>
      <c r="IS32" s="69"/>
      <c r="IT32" s="69"/>
      <c r="IU32" s="69">
        <v>1</v>
      </c>
      <c r="IV32" s="69"/>
      <c r="IW32" s="69"/>
      <c r="IX32" s="69">
        <v>1</v>
      </c>
      <c r="IY32" s="69"/>
      <c r="IZ32" s="69"/>
      <c r="JA32" s="69">
        <v>1</v>
      </c>
      <c r="JB32" s="69"/>
      <c r="JC32" s="69"/>
      <c r="JD32" s="69">
        <v>1</v>
      </c>
      <c r="JE32" s="69"/>
      <c r="JF32" s="69"/>
      <c r="JG32" s="69">
        <v>1</v>
      </c>
      <c r="JH32" s="69"/>
      <c r="JI32" s="69"/>
      <c r="JJ32" s="69">
        <v>1</v>
      </c>
      <c r="JK32" s="69"/>
      <c r="JL32" s="69"/>
      <c r="JM32" s="69">
        <v>1</v>
      </c>
      <c r="JN32" s="69"/>
      <c r="JO32" s="69"/>
      <c r="JP32" s="69">
        <v>1</v>
      </c>
      <c r="JQ32" s="69"/>
      <c r="JR32" s="69"/>
      <c r="JS32" s="69">
        <v>1</v>
      </c>
      <c r="JT32" s="69"/>
      <c r="JU32" s="69"/>
      <c r="JV32" s="69">
        <v>1</v>
      </c>
      <c r="JW32" s="69"/>
      <c r="JX32" s="69"/>
      <c r="JY32" s="69">
        <v>1</v>
      </c>
      <c r="JZ32" s="69"/>
      <c r="KA32" s="69"/>
      <c r="KB32" s="69">
        <v>1</v>
      </c>
      <c r="KC32" s="69"/>
      <c r="KD32" s="69"/>
      <c r="KE32" s="69">
        <v>1</v>
      </c>
      <c r="KF32" s="69"/>
      <c r="KG32" s="69"/>
      <c r="KH32" s="81">
        <v>1</v>
      </c>
      <c r="KI32" s="59"/>
      <c r="KJ32" s="59"/>
      <c r="KK32" s="59">
        <v>1</v>
      </c>
      <c r="KL32" s="59"/>
      <c r="KM32" s="59"/>
      <c r="KN32" s="59">
        <v>1</v>
      </c>
      <c r="KO32" s="59"/>
      <c r="KP32" s="59"/>
      <c r="KQ32" s="59">
        <v>1</v>
      </c>
      <c r="KR32" s="59"/>
      <c r="KS32" s="59"/>
      <c r="KT32" s="59">
        <v>1</v>
      </c>
      <c r="KU32" s="59"/>
      <c r="KV32" s="59"/>
      <c r="KW32" s="59">
        <v>1</v>
      </c>
      <c r="KX32" s="59"/>
      <c r="KY32" s="59"/>
      <c r="KZ32" s="59">
        <v>1</v>
      </c>
      <c r="LA32" s="59"/>
      <c r="LB32" s="59"/>
      <c r="LC32" s="59">
        <v>1</v>
      </c>
      <c r="LD32" s="59"/>
      <c r="LE32" s="59"/>
      <c r="LF32" s="59">
        <v>1</v>
      </c>
      <c r="LG32" s="59"/>
      <c r="LH32" s="59"/>
      <c r="LI32" s="59">
        <v>1</v>
      </c>
      <c r="LJ32" s="59"/>
      <c r="LK32" s="59"/>
      <c r="LL32" s="59">
        <v>1</v>
      </c>
      <c r="LM32" s="59"/>
      <c r="LN32" s="59"/>
      <c r="LO32" s="59">
        <v>1</v>
      </c>
      <c r="LP32" s="59"/>
      <c r="LQ32" s="59"/>
      <c r="LR32" s="59">
        <v>1</v>
      </c>
      <c r="LS32" s="59"/>
      <c r="LT32" s="59"/>
      <c r="LU32" s="59">
        <v>1</v>
      </c>
      <c r="LV32" s="59"/>
      <c r="LW32" s="59"/>
      <c r="LX32" s="59">
        <v>1</v>
      </c>
      <c r="LY32" s="59"/>
      <c r="LZ32" s="59"/>
      <c r="MA32" s="59">
        <v>1</v>
      </c>
      <c r="MB32" s="59"/>
      <c r="MC32" s="59"/>
      <c r="MD32" s="59">
        <v>1</v>
      </c>
      <c r="ME32" s="59"/>
      <c r="MF32" s="59"/>
      <c r="MG32" s="59">
        <v>1</v>
      </c>
      <c r="MH32" s="59"/>
      <c r="MI32" s="59"/>
      <c r="MJ32" s="59">
        <v>1</v>
      </c>
      <c r="MK32" s="59"/>
      <c r="ML32" s="59"/>
      <c r="MM32" s="59">
        <v>1</v>
      </c>
      <c r="MN32" s="59"/>
      <c r="MO32" s="59"/>
      <c r="MP32" s="59">
        <v>1</v>
      </c>
      <c r="MQ32" s="59"/>
      <c r="MR32" s="59"/>
      <c r="MS32" s="59">
        <v>1</v>
      </c>
      <c r="MT32" s="59"/>
      <c r="MU32" s="59"/>
      <c r="MV32" s="59">
        <v>1</v>
      </c>
      <c r="MW32" s="59"/>
      <c r="MX32" s="59"/>
      <c r="MY32" s="59">
        <v>1</v>
      </c>
      <c r="MZ32" s="59"/>
      <c r="NA32" s="59"/>
      <c r="NB32" s="59">
        <v>1</v>
      </c>
      <c r="NC32" s="59"/>
      <c r="ND32" s="59"/>
      <c r="NE32" s="59">
        <v>1</v>
      </c>
      <c r="NF32" s="59"/>
      <c r="NG32" s="59"/>
      <c r="NH32" s="59">
        <v>1</v>
      </c>
      <c r="NI32" s="59"/>
      <c r="NJ32" s="59"/>
      <c r="NK32" s="59">
        <v>1</v>
      </c>
      <c r="NL32" s="59"/>
      <c r="NM32" s="59"/>
      <c r="NN32" s="59">
        <v>1</v>
      </c>
      <c r="NO32" s="59"/>
      <c r="NP32" s="59"/>
      <c r="NQ32" s="59">
        <v>1</v>
      </c>
      <c r="NR32" s="59"/>
      <c r="NS32" s="59"/>
      <c r="NT32" s="59">
        <v>1</v>
      </c>
      <c r="NU32" s="59"/>
      <c r="NV32" s="59"/>
      <c r="NW32" s="59">
        <v>1</v>
      </c>
      <c r="NX32" s="59"/>
      <c r="NY32" s="59"/>
      <c r="NZ32" s="59">
        <v>1</v>
      </c>
      <c r="OA32" s="59"/>
      <c r="OB32" s="59"/>
      <c r="OC32" s="69">
        <v>1</v>
      </c>
      <c r="OD32" s="69"/>
      <c r="OE32" s="69"/>
      <c r="OF32" s="69">
        <v>1</v>
      </c>
      <c r="OG32" s="69"/>
      <c r="OH32" s="69"/>
      <c r="OI32" s="69">
        <v>1</v>
      </c>
      <c r="OJ32" s="69"/>
      <c r="OK32" s="69"/>
      <c r="OL32" s="69">
        <v>1</v>
      </c>
      <c r="OM32" s="69"/>
      <c r="ON32" s="69"/>
      <c r="OO32" s="69">
        <v>1</v>
      </c>
      <c r="OP32" s="69"/>
      <c r="OQ32" s="69"/>
      <c r="OR32" s="69">
        <v>1</v>
      </c>
      <c r="OS32" s="69"/>
      <c r="OT32" s="69"/>
      <c r="OU32" s="69">
        <v>1</v>
      </c>
      <c r="OV32" s="69"/>
      <c r="OW32" s="69"/>
      <c r="OX32" s="69">
        <v>1</v>
      </c>
      <c r="OY32" s="69"/>
      <c r="OZ32" s="69"/>
      <c r="PA32" s="69">
        <v>1</v>
      </c>
      <c r="PB32" s="69"/>
      <c r="PC32" s="69"/>
      <c r="PD32" s="69">
        <v>1</v>
      </c>
      <c r="PE32" s="69"/>
      <c r="PF32" s="69"/>
      <c r="PG32" s="69">
        <v>1</v>
      </c>
      <c r="PH32" s="69"/>
      <c r="PI32" s="69"/>
      <c r="PJ32" s="69">
        <v>1</v>
      </c>
      <c r="PK32" s="69"/>
      <c r="PL32" s="69"/>
      <c r="PM32" s="69">
        <v>1</v>
      </c>
      <c r="PN32" s="69"/>
      <c r="PO32" s="69"/>
      <c r="PP32" s="69">
        <v>1</v>
      </c>
      <c r="PQ32" s="69"/>
      <c r="PR32" s="69"/>
      <c r="PS32" s="69">
        <v>1</v>
      </c>
      <c r="PT32" s="69"/>
      <c r="PU32" s="69"/>
      <c r="PV32" s="69">
        <v>1</v>
      </c>
      <c r="PW32" s="69"/>
      <c r="PX32" s="69"/>
      <c r="PY32" s="69">
        <v>1</v>
      </c>
      <c r="PZ32" s="69"/>
      <c r="QA32" s="69"/>
      <c r="QB32" s="69">
        <v>1</v>
      </c>
      <c r="QC32" s="69"/>
      <c r="QD32" s="69"/>
      <c r="QE32" s="69">
        <v>1</v>
      </c>
      <c r="QF32" s="69"/>
      <c r="QG32" s="69"/>
      <c r="QH32" s="69">
        <v>1</v>
      </c>
      <c r="QI32" s="69"/>
      <c r="QJ32" s="69"/>
      <c r="QK32" s="69">
        <v>1</v>
      </c>
      <c r="QL32" s="69"/>
      <c r="QM32" s="69"/>
      <c r="QN32" s="69">
        <v>1</v>
      </c>
      <c r="QO32" s="69"/>
      <c r="QP32" s="69"/>
      <c r="QQ32" s="69">
        <v>1</v>
      </c>
      <c r="QR32" s="69"/>
      <c r="QS32" s="69"/>
      <c r="QT32" s="69">
        <v>1</v>
      </c>
      <c r="QU32" s="69"/>
      <c r="QV32" s="69"/>
      <c r="QW32" s="69">
        <v>1</v>
      </c>
      <c r="QX32" s="69"/>
      <c r="QY32" s="69"/>
      <c r="QZ32" s="69">
        <v>1</v>
      </c>
      <c r="RA32" s="69"/>
      <c r="RB32" s="69"/>
      <c r="RC32" s="69">
        <v>1</v>
      </c>
      <c r="RD32" s="69"/>
      <c r="RE32" s="69"/>
      <c r="RF32" s="69">
        <v>1</v>
      </c>
      <c r="RG32" s="69"/>
      <c r="RH32" s="69"/>
      <c r="RI32" s="69">
        <v>1</v>
      </c>
      <c r="RJ32" s="69"/>
      <c r="RK32" s="69"/>
      <c r="RL32" s="69">
        <v>1</v>
      </c>
      <c r="RM32" s="69"/>
      <c r="RN32" s="69"/>
      <c r="RO32" s="69">
        <v>1</v>
      </c>
      <c r="RP32" s="69"/>
      <c r="RQ32" s="69"/>
      <c r="RR32" s="69">
        <v>1</v>
      </c>
      <c r="RS32" s="69"/>
      <c r="RT32" s="69"/>
      <c r="RU32" s="69">
        <v>1</v>
      </c>
      <c r="RV32" s="69"/>
      <c r="RW32" s="69"/>
      <c r="RX32" s="69">
        <v>1</v>
      </c>
      <c r="RY32" s="69"/>
      <c r="RZ32" s="69"/>
      <c r="SA32" s="69">
        <v>1</v>
      </c>
      <c r="SB32" s="69"/>
      <c r="SC32" s="69"/>
      <c r="SD32" s="69">
        <v>1</v>
      </c>
      <c r="SE32" s="69"/>
      <c r="SF32" s="69"/>
      <c r="SG32" s="69">
        <v>1</v>
      </c>
      <c r="SH32" s="69"/>
      <c r="SI32" s="69"/>
      <c r="SJ32" s="69">
        <v>1</v>
      </c>
      <c r="SK32" s="69"/>
      <c r="SL32" s="69"/>
      <c r="SM32" s="69">
        <v>1</v>
      </c>
      <c r="SN32" s="69"/>
      <c r="SO32" s="69"/>
      <c r="SP32" s="69">
        <v>1</v>
      </c>
      <c r="SQ32" s="69"/>
      <c r="SR32" s="69"/>
      <c r="SS32" s="69">
        <v>1</v>
      </c>
      <c r="ST32" s="69"/>
      <c r="SU32" s="69"/>
      <c r="SV32" s="69">
        <v>1</v>
      </c>
      <c r="SW32" s="69"/>
      <c r="SX32" s="69"/>
      <c r="SY32" s="69">
        <v>1</v>
      </c>
      <c r="SZ32" s="69"/>
      <c r="TA32" s="69"/>
      <c r="TB32" s="69">
        <v>1</v>
      </c>
      <c r="TC32" s="69"/>
      <c r="TD32" s="69"/>
      <c r="TE32" s="69">
        <v>1</v>
      </c>
      <c r="TF32" s="69"/>
      <c r="TG32" s="69"/>
      <c r="TH32" s="69">
        <v>1</v>
      </c>
      <c r="TI32" s="69"/>
      <c r="TJ32" s="69"/>
      <c r="TK32" s="69">
        <v>1</v>
      </c>
      <c r="TL32" s="69"/>
      <c r="TM32" s="69"/>
      <c r="TN32" s="69">
        <v>1</v>
      </c>
      <c r="TO32" s="69"/>
      <c r="TP32" s="69"/>
      <c r="TQ32" s="69">
        <v>1</v>
      </c>
      <c r="TR32" s="69"/>
      <c r="TS32" s="69"/>
      <c r="TT32" s="69">
        <v>1</v>
      </c>
      <c r="TU32" s="69"/>
      <c r="TV32" s="69"/>
      <c r="TW32" s="69"/>
      <c r="TX32" s="69"/>
      <c r="TY32" s="69">
        <v>1</v>
      </c>
      <c r="TZ32" s="69">
        <v>1</v>
      </c>
      <c r="UA32" s="69"/>
      <c r="UB32" s="69"/>
      <c r="UC32" s="69">
        <v>1</v>
      </c>
      <c r="UD32" s="69"/>
      <c r="UE32" s="69"/>
      <c r="UF32" s="69">
        <v>1</v>
      </c>
      <c r="UG32" s="69"/>
      <c r="UH32" s="69"/>
      <c r="UI32" s="69">
        <v>1</v>
      </c>
      <c r="UJ32" s="69"/>
      <c r="UK32" s="69"/>
      <c r="UL32" s="69">
        <v>1</v>
      </c>
      <c r="UM32" s="69"/>
      <c r="UN32" s="69"/>
      <c r="UO32" s="69">
        <v>1</v>
      </c>
      <c r="UP32" s="69"/>
      <c r="UQ32" s="69"/>
      <c r="UR32" s="69">
        <v>1</v>
      </c>
      <c r="US32" s="69"/>
      <c r="UT32" s="69"/>
      <c r="UU32" s="69">
        <v>1</v>
      </c>
      <c r="UV32" s="69"/>
      <c r="UW32" s="69"/>
      <c r="UX32" s="69">
        <v>1</v>
      </c>
      <c r="UY32" s="69"/>
      <c r="UZ32" s="69"/>
      <c r="VA32" s="69">
        <v>1</v>
      </c>
      <c r="VB32" s="69"/>
      <c r="VC32" s="69"/>
      <c r="VD32" s="69">
        <v>1</v>
      </c>
      <c r="VE32" s="69"/>
      <c r="VF32" s="69"/>
      <c r="VG32" s="69">
        <v>1</v>
      </c>
      <c r="VH32" s="69"/>
      <c r="VI32" s="69"/>
      <c r="VJ32" s="69">
        <v>1</v>
      </c>
      <c r="VK32" s="69"/>
      <c r="VL32" s="71"/>
      <c r="VM32" s="69">
        <v>1</v>
      </c>
      <c r="VN32" s="69"/>
      <c r="VO32" s="69"/>
      <c r="VP32" s="69">
        <v>1</v>
      </c>
      <c r="VQ32" s="69"/>
      <c r="VR32" s="69"/>
      <c r="VS32" s="69">
        <v>1</v>
      </c>
      <c r="VT32" s="69"/>
      <c r="VU32" s="71"/>
      <c r="VV32" s="69">
        <v>1</v>
      </c>
      <c r="VW32" s="69"/>
      <c r="VX32" s="71"/>
      <c r="VY32" s="69">
        <v>1</v>
      </c>
      <c r="VZ32" s="69"/>
      <c r="WA32" s="69"/>
      <c r="WB32" s="69">
        <v>1</v>
      </c>
      <c r="WC32" s="69"/>
      <c r="WD32" s="69"/>
      <c r="WE32" s="69">
        <v>1</v>
      </c>
      <c r="WF32" s="69"/>
      <c r="WG32" s="69"/>
      <c r="WH32" s="69">
        <v>1</v>
      </c>
      <c r="WI32" s="69"/>
      <c r="WJ32" s="69"/>
      <c r="WK32" s="69">
        <v>1</v>
      </c>
      <c r="WL32" s="69"/>
      <c r="WM32" s="69"/>
      <c r="WN32" s="69">
        <v>1</v>
      </c>
      <c r="WO32" s="69"/>
      <c r="WP32" s="69"/>
      <c r="WQ32" s="69">
        <v>1</v>
      </c>
      <c r="WR32" s="69"/>
      <c r="WS32" s="69"/>
      <c r="WT32" s="69">
        <v>1</v>
      </c>
      <c r="WU32" s="69"/>
      <c r="WV32" s="69"/>
      <c r="WW32" s="69">
        <v>1</v>
      </c>
      <c r="WX32" s="69"/>
      <c r="WY32" s="69"/>
      <c r="WZ32" s="69">
        <v>1</v>
      </c>
      <c r="XA32" s="69"/>
      <c r="XB32" s="69"/>
      <c r="XC32" s="69">
        <v>1</v>
      </c>
      <c r="XD32" s="69"/>
      <c r="XE32" s="69"/>
      <c r="XF32" s="69">
        <v>1</v>
      </c>
      <c r="XG32" s="69"/>
      <c r="XH32" s="69"/>
      <c r="XI32" s="69">
        <v>1</v>
      </c>
      <c r="XJ32" s="69"/>
      <c r="XK32" s="69"/>
      <c r="XL32" s="69">
        <v>1</v>
      </c>
      <c r="XM32" s="69"/>
      <c r="XN32" s="69"/>
      <c r="XO32" s="69">
        <v>1</v>
      </c>
      <c r="XP32" s="69"/>
      <c r="XQ32" s="69"/>
      <c r="XR32" s="69">
        <v>1</v>
      </c>
      <c r="XS32" s="69"/>
      <c r="XT32" s="69"/>
      <c r="XU32" s="69">
        <v>1</v>
      </c>
      <c r="XV32" s="69"/>
      <c r="XW32" s="69"/>
      <c r="XX32" s="69">
        <v>1</v>
      </c>
      <c r="XY32" s="69"/>
      <c r="XZ32" s="71"/>
      <c r="YA32" s="69">
        <v>1</v>
      </c>
      <c r="YB32" s="69"/>
      <c r="YC32" s="69"/>
      <c r="YD32" s="69">
        <v>1</v>
      </c>
      <c r="YE32" s="69"/>
      <c r="YF32" s="69"/>
      <c r="YG32" s="69">
        <v>1</v>
      </c>
      <c r="YH32" s="69"/>
      <c r="YI32" s="69"/>
      <c r="YJ32" s="69">
        <v>1</v>
      </c>
      <c r="YK32" s="69"/>
      <c r="YL32" s="69"/>
      <c r="YM32" s="69">
        <v>1</v>
      </c>
      <c r="YN32" s="69"/>
      <c r="YO32" s="69"/>
      <c r="YP32" s="69">
        <v>1</v>
      </c>
      <c r="YQ32" s="69"/>
      <c r="YR32" s="69"/>
      <c r="YS32" s="69">
        <v>1</v>
      </c>
      <c r="YT32" s="69"/>
      <c r="YU32" s="69"/>
      <c r="YV32" s="69">
        <v>1</v>
      </c>
      <c r="YW32" s="69"/>
      <c r="YX32" s="69"/>
      <c r="YY32" s="69">
        <v>1</v>
      </c>
      <c r="YZ32" s="69"/>
      <c r="ZA32" s="69"/>
      <c r="ZB32" s="69">
        <v>1</v>
      </c>
      <c r="ZC32" s="69"/>
      <c r="ZD32" s="69"/>
      <c r="ZE32" s="69">
        <v>1</v>
      </c>
      <c r="ZF32" s="69"/>
      <c r="ZG32" s="69"/>
      <c r="ZH32" s="69">
        <v>1</v>
      </c>
      <c r="ZI32" s="69"/>
      <c r="ZJ32" s="69"/>
      <c r="ZK32" s="69">
        <v>1</v>
      </c>
      <c r="ZL32" s="69"/>
      <c r="ZM32" s="69"/>
      <c r="ZN32" s="69">
        <v>1</v>
      </c>
      <c r="ZO32" s="69"/>
      <c r="ZP32" s="69"/>
    </row>
    <row r="33" spans="1:692" ht="15.6" x14ac:dyDescent="0.3">
      <c r="A33" s="53">
        <v>21</v>
      </c>
      <c r="B33" s="68" t="s">
        <v>2382</v>
      </c>
      <c r="C33" s="69">
        <v>1</v>
      </c>
      <c r="D33" s="69"/>
      <c r="E33" s="69"/>
      <c r="F33" s="69">
        <v>1</v>
      </c>
      <c r="G33" s="69"/>
      <c r="H33" s="69"/>
      <c r="I33" s="69">
        <v>1</v>
      </c>
      <c r="J33" s="69"/>
      <c r="K33" s="69"/>
      <c r="L33" s="69">
        <v>1</v>
      </c>
      <c r="M33" s="69"/>
      <c r="N33" s="69"/>
      <c r="O33" s="69">
        <v>1</v>
      </c>
      <c r="P33" s="69"/>
      <c r="Q33" s="69"/>
      <c r="R33" s="69">
        <v>1</v>
      </c>
      <c r="S33" s="69"/>
      <c r="T33" s="69"/>
      <c r="U33" s="69">
        <v>1</v>
      </c>
      <c r="V33" s="69"/>
      <c r="W33" s="69"/>
      <c r="X33" s="69">
        <v>1</v>
      </c>
      <c r="Y33" s="69"/>
      <c r="Z33" s="69"/>
      <c r="AA33" s="69">
        <v>1</v>
      </c>
      <c r="AB33" s="69"/>
      <c r="AC33" s="69"/>
      <c r="AD33" s="69">
        <v>1</v>
      </c>
      <c r="AE33" s="69"/>
      <c r="AF33" s="69"/>
      <c r="AG33" s="69">
        <v>1</v>
      </c>
      <c r="AH33" s="69"/>
      <c r="AI33" s="82"/>
      <c r="AJ33" s="69">
        <v>1</v>
      </c>
      <c r="AK33" s="69"/>
      <c r="AL33" s="69"/>
      <c r="AM33" s="69">
        <v>1</v>
      </c>
      <c r="AN33" s="69"/>
      <c r="AO33" s="69"/>
      <c r="AP33" s="69">
        <v>1</v>
      </c>
      <c r="AQ33" s="69"/>
      <c r="AR33" s="69"/>
      <c r="AS33" s="69">
        <v>1</v>
      </c>
      <c r="AT33" s="69"/>
      <c r="AU33" s="69"/>
      <c r="AV33" s="69">
        <v>1</v>
      </c>
      <c r="AW33" s="69"/>
      <c r="AX33" s="69"/>
      <c r="AY33" s="69">
        <v>1</v>
      </c>
      <c r="AZ33" s="69"/>
      <c r="BA33" s="69"/>
      <c r="BB33" s="69">
        <v>1</v>
      </c>
      <c r="BC33" s="69"/>
      <c r="BD33" s="69"/>
      <c r="BE33" s="69">
        <v>1</v>
      </c>
      <c r="BF33" s="69"/>
      <c r="BG33" s="69"/>
      <c r="BH33" s="69">
        <v>1</v>
      </c>
      <c r="BI33" s="69"/>
      <c r="BJ33" s="69"/>
      <c r="BK33" s="69">
        <v>1</v>
      </c>
      <c r="BL33" s="69"/>
      <c r="BM33" s="69"/>
      <c r="BN33" s="69">
        <v>1</v>
      </c>
      <c r="BO33" s="69"/>
      <c r="BP33" s="69"/>
      <c r="BQ33" s="69">
        <v>1</v>
      </c>
      <c r="BR33" s="69"/>
      <c r="BS33" s="69"/>
      <c r="BT33" s="69">
        <v>1</v>
      </c>
      <c r="BU33" s="69"/>
      <c r="BV33" s="69"/>
      <c r="BW33" s="69">
        <v>1</v>
      </c>
      <c r="BX33" s="69"/>
      <c r="BY33" s="69"/>
      <c r="BZ33" s="69">
        <v>1</v>
      </c>
      <c r="CA33" s="69"/>
      <c r="CB33" s="69"/>
      <c r="CC33" s="59">
        <v>1</v>
      </c>
      <c r="CD33" s="59"/>
      <c r="CE33" s="59"/>
      <c r="CF33" s="59">
        <v>1</v>
      </c>
      <c r="CG33" s="69"/>
      <c r="CH33" s="69"/>
      <c r="CI33" s="69">
        <v>1</v>
      </c>
      <c r="CJ33" s="69"/>
      <c r="CK33" s="69"/>
      <c r="CL33" s="69">
        <v>1</v>
      </c>
      <c r="CM33" s="69"/>
      <c r="CN33" s="69"/>
      <c r="CO33" s="69">
        <v>1</v>
      </c>
      <c r="CP33" s="69"/>
      <c r="CQ33" s="69"/>
      <c r="CR33" s="69">
        <v>1</v>
      </c>
      <c r="CS33" s="69"/>
      <c r="CT33" s="69"/>
      <c r="CU33" s="69">
        <v>1</v>
      </c>
      <c r="CV33" s="69"/>
      <c r="CW33" s="69"/>
      <c r="CX33" s="69">
        <v>1</v>
      </c>
      <c r="CY33" s="69"/>
      <c r="CZ33" s="69"/>
      <c r="DA33" s="69">
        <v>1</v>
      </c>
      <c r="DB33" s="69"/>
      <c r="DC33" s="69"/>
      <c r="DD33" s="69">
        <v>1</v>
      </c>
      <c r="DE33" s="69"/>
      <c r="DF33" s="69"/>
      <c r="DG33" s="69">
        <v>1</v>
      </c>
      <c r="DH33" s="69"/>
      <c r="DI33" s="69"/>
      <c r="DJ33" s="69">
        <v>1</v>
      </c>
      <c r="DK33" s="69"/>
      <c r="DL33" s="69"/>
      <c r="DM33" s="69">
        <v>1</v>
      </c>
      <c r="DN33" s="69"/>
      <c r="DO33" s="69"/>
      <c r="DP33" s="69">
        <v>1</v>
      </c>
      <c r="DQ33" s="69"/>
      <c r="DR33" s="69"/>
      <c r="DS33" s="69">
        <v>1</v>
      </c>
      <c r="DT33" s="69"/>
      <c r="DU33" s="69"/>
      <c r="DV33" s="69">
        <v>1</v>
      </c>
      <c r="DW33" s="69"/>
      <c r="DX33" s="69"/>
      <c r="DY33" s="69">
        <v>1</v>
      </c>
      <c r="DZ33" s="69"/>
      <c r="EA33" s="69"/>
      <c r="EB33" s="69">
        <v>1</v>
      </c>
      <c r="EC33" s="69"/>
      <c r="ED33" s="69"/>
      <c r="EE33" s="69">
        <v>1</v>
      </c>
      <c r="EF33" s="69"/>
      <c r="EG33" s="69"/>
      <c r="EH33" s="69">
        <v>1</v>
      </c>
      <c r="EI33" s="69"/>
      <c r="EJ33" s="69"/>
      <c r="EK33" s="69">
        <v>1</v>
      </c>
      <c r="EL33" s="69"/>
      <c r="EM33" s="69"/>
      <c r="EN33" s="69">
        <v>1</v>
      </c>
      <c r="EO33" s="69"/>
      <c r="EP33" s="69"/>
      <c r="EQ33" s="69">
        <v>1</v>
      </c>
      <c r="ER33" s="69"/>
      <c r="ES33" s="69"/>
      <c r="ET33" s="69">
        <v>1</v>
      </c>
      <c r="EU33" s="69"/>
      <c r="EV33" s="69"/>
      <c r="EW33" s="69">
        <v>1</v>
      </c>
      <c r="EX33" s="69"/>
      <c r="EY33" s="69"/>
      <c r="EZ33" s="69">
        <v>1</v>
      </c>
      <c r="FA33" s="69"/>
      <c r="FB33" s="69"/>
      <c r="FC33" s="69">
        <v>1</v>
      </c>
      <c r="FD33" s="69"/>
      <c r="FE33" s="69"/>
      <c r="FF33" s="69">
        <v>1</v>
      </c>
      <c r="FG33" s="69"/>
      <c r="FH33" s="71"/>
      <c r="FI33" s="69">
        <v>1</v>
      </c>
      <c r="FJ33" s="69"/>
      <c r="FK33" s="69"/>
      <c r="FL33" s="69">
        <v>1</v>
      </c>
      <c r="FM33" s="69"/>
      <c r="FN33" s="69"/>
      <c r="FO33" s="69">
        <v>1</v>
      </c>
      <c r="FP33" s="69"/>
      <c r="FQ33" s="69"/>
      <c r="FR33" s="69">
        <v>1</v>
      </c>
      <c r="FS33" s="69"/>
      <c r="FT33" s="69"/>
      <c r="FU33" s="69">
        <v>1</v>
      </c>
      <c r="FV33" s="69"/>
      <c r="FW33" s="69"/>
      <c r="FX33" s="69">
        <v>1</v>
      </c>
      <c r="FY33" s="69"/>
      <c r="FZ33" s="69"/>
      <c r="GA33" s="69">
        <v>1</v>
      </c>
      <c r="GB33" s="69"/>
      <c r="GC33" s="69"/>
      <c r="GD33" s="69">
        <v>1</v>
      </c>
      <c r="GE33" s="69"/>
      <c r="GF33" s="69"/>
      <c r="GG33" s="69">
        <v>1</v>
      </c>
      <c r="GH33" s="69"/>
      <c r="GI33" s="69"/>
      <c r="GJ33" s="69">
        <v>1</v>
      </c>
      <c r="GK33" s="69"/>
      <c r="GL33" s="69"/>
      <c r="GM33" s="69">
        <v>1</v>
      </c>
      <c r="GN33" s="69"/>
      <c r="GO33" s="69"/>
      <c r="GP33" s="69">
        <v>1</v>
      </c>
      <c r="GQ33" s="69"/>
      <c r="GR33" s="69"/>
      <c r="GS33" s="69">
        <v>1</v>
      </c>
      <c r="GT33" s="69"/>
      <c r="GU33" s="69"/>
      <c r="GV33" s="69">
        <v>1</v>
      </c>
      <c r="GW33" s="69"/>
      <c r="GX33" s="69"/>
      <c r="GY33" s="69">
        <v>1</v>
      </c>
      <c r="GZ33" s="69"/>
      <c r="HA33" s="69"/>
      <c r="HB33" s="69">
        <v>1</v>
      </c>
      <c r="HC33" s="69"/>
      <c r="HD33" s="69"/>
      <c r="HE33" s="69">
        <v>1</v>
      </c>
      <c r="HF33" s="69"/>
      <c r="HG33" s="69"/>
      <c r="HH33" s="69">
        <v>1</v>
      </c>
      <c r="HI33" s="69"/>
      <c r="HJ33" s="69"/>
      <c r="HK33" s="69">
        <v>1</v>
      </c>
      <c r="HL33" s="69"/>
      <c r="HM33" s="69"/>
      <c r="HN33" s="69"/>
      <c r="HO33" s="69">
        <v>1</v>
      </c>
      <c r="HP33" s="69"/>
      <c r="HQ33" s="69">
        <v>1</v>
      </c>
      <c r="HR33" s="69"/>
      <c r="HS33" s="69"/>
      <c r="HT33" s="69"/>
      <c r="HU33" s="69">
        <v>1</v>
      </c>
      <c r="HV33" s="69"/>
      <c r="HW33" s="69">
        <v>1</v>
      </c>
      <c r="HX33" s="69"/>
      <c r="HY33" s="69"/>
      <c r="HZ33" s="69">
        <v>1</v>
      </c>
      <c r="IA33" s="69"/>
      <c r="IB33" s="69"/>
      <c r="IC33" s="69">
        <v>1</v>
      </c>
      <c r="ID33" s="69"/>
      <c r="IE33" s="69"/>
      <c r="IF33" s="69">
        <v>1</v>
      </c>
      <c r="IG33" s="69"/>
      <c r="IH33" s="69"/>
      <c r="II33" s="69">
        <v>1</v>
      </c>
      <c r="IJ33" s="69"/>
      <c r="IK33" s="69"/>
      <c r="IL33" s="69"/>
      <c r="IM33" s="69">
        <v>1</v>
      </c>
      <c r="IN33" s="69"/>
      <c r="IO33" s="69">
        <v>1</v>
      </c>
      <c r="IP33" s="69"/>
      <c r="IQ33" s="69"/>
      <c r="IR33" s="69">
        <v>1</v>
      </c>
      <c r="IS33" s="69"/>
      <c r="IT33" s="69"/>
      <c r="IU33" s="69">
        <v>1</v>
      </c>
      <c r="IV33" s="69"/>
      <c r="IW33" s="69"/>
      <c r="IX33" s="69">
        <v>1</v>
      </c>
      <c r="IY33" s="69"/>
      <c r="IZ33" s="69"/>
      <c r="JA33" s="69">
        <v>1</v>
      </c>
      <c r="JB33" s="69"/>
      <c r="JC33" s="69"/>
      <c r="JD33" s="69">
        <v>1</v>
      </c>
      <c r="JE33" s="69"/>
      <c r="JF33" s="69"/>
      <c r="JG33" s="69">
        <v>1</v>
      </c>
      <c r="JH33" s="69"/>
      <c r="JI33" s="69"/>
      <c r="JJ33" s="69">
        <v>1</v>
      </c>
      <c r="JK33" s="69"/>
      <c r="JL33" s="69"/>
      <c r="JM33" s="69">
        <v>1</v>
      </c>
      <c r="JN33" s="69"/>
      <c r="JO33" s="69"/>
      <c r="JP33" s="69">
        <v>1</v>
      </c>
      <c r="JQ33" s="69"/>
      <c r="JR33" s="69"/>
      <c r="JS33" s="69">
        <v>1</v>
      </c>
      <c r="JT33" s="69"/>
      <c r="JU33" s="69"/>
      <c r="JV33" s="69">
        <v>1</v>
      </c>
      <c r="JW33" s="69"/>
      <c r="JX33" s="69"/>
      <c r="JY33" s="69">
        <v>1</v>
      </c>
      <c r="JZ33" s="69"/>
      <c r="KA33" s="69"/>
      <c r="KB33" s="69">
        <v>1</v>
      </c>
      <c r="KC33" s="69"/>
      <c r="KD33" s="69"/>
      <c r="KE33" s="69">
        <v>1</v>
      </c>
      <c r="KF33" s="69"/>
      <c r="KG33" s="69"/>
      <c r="KH33" s="81">
        <v>1</v>
      </c>
      <c r="KI33" s="59"/>
      <c r="KJ33" s="59"/>
      <c r="KK33" s="59">
        <v>1</v>
      </c>
      <c r="KL33" s="59"/>
      <c r="KM33" s="59"/>
      <c r="KN33" s="59">
        <v>1</v>
      </c>
      <c r="KO33" s="59"/>
      <c r="KP33" s="59"/>
      <c r="KQ33" s="59">
        <v>1</v>
      </c>
      <c r="KR33" s="59"/>
      <c r="KS33" s="59"/>
      <c r="KT33" s="59">
        <v>1</v>
      </c>
      <c r="KU33" s="59"/>
      <c r="KV33" s="59"/>
      <c r="KW33" s="59"/>
      <c r="KX33" s="59">
        <v>1</v>
      </c>
      <c r="KY33" s="59"/>
      <c r="KZ33" s="59">
        <v>1</v>
      </c>
      <c r="LA33" s="59"/>
      <c r="LB33" s="59"/>
      <c r="LC33" s="59">
        <v>1</v>
      </c>
      <c r="LD33" s="59"/>
      <c r="LE33" s="59"/>
      <c r="LF33" s="59">
        <v>1</v>
      </c>
      <c r="LG33" s="59"/>
      <c r="LH33" s="59"/>
      <c r="LI33" s="59">
        <v>1</v>
      </c>
      <c r="LJ33" s="59"/>
      <c r="LK33" s="59"/>
      <c r="LL33" s="59">
        <v>1</v>
      </c>
      <c r="LM33" s="59"/>
      <c r="LN33" s="59"/>
      <c r="LO33" s="59">
        <v>1</v>
      </c>
      <c r="LP33" s="59"/>
      <c r="LQ33" s="59"/>
      <c r="LR33" s="59">
        <v>1</v>
      </c>
      <c r="LS33" s="59"/>
      <c r="LT33" s="59"/>
      <c r="LU33" s="59">
        <v>1</v>
      </c>
      <c r="LV33" s="59"/>
      <c r="LW33" s="59"/>
      <c r="LX33" s="59">
        <v>1</v>
      </c>
      <c r="LY33" s="59"/>
      <c r="LZ33" s="59"/>
      <c r="MA33" s="59">
        <v>1</v>
      </c>
      <c r="MB33" s="59"/>
      <c r="MC33" s="59"/>
      <c r="MD33" s="59">
        <v>1</v>
      </c>
      <c r="ME33" s="59"/>
      <c r="MF33" s="59"/>
      <c r="MG33" s="59">
        <v>1</v>
      </c>
      <c r="MH33" s="59"/>
      <c r="MI33" s="59"/>
      <c r="MJ33" s="59">
        <v>1</v>
      </c>
      <c r="MK33" s="59"/>
      <c r="ML33" s="59"/>
      <c r="MM33" s="59">
        <v>1</v>
      </c>
      <c r="MN33" s="59"/>
      <c r="MO33" s="59"/>
      <c r="MP33" s="59">
        <v>1</v>
      </c>
      <c r="MQ33" s="59"/>
      <c r="MR33" s="59"/>
      <c r="MS33" s="59">
        <v>1</v>
      </c>
      <c r="MT33" s="59"/>
      <c r="MU33" s="59"/>
      <c r="MV33" s="59">
        <v>1</v>
      </c>
      <c r="MW33" s="59"/>
      <c r="MX33" s="59"/>
      <c r="MY33" s="59">
        <v>1</v>
      </c>
      <c r="MZ33" s="59"/>
      <c r="NA33" s="59"/>
      <c r="NB33" s="59">
        <v>1</v>
      </c>
      <c r="NC33" s="59"/>
      <c r="ND33" s="59"/>
      <c r="NE33" s="59">
        <v>1</v>
      </c>
      <c r="NF33" s="59"/>
      <c r="NG33" s="59"/>
      <c r="NH33" s="59">
        <v>1</v>
      </c>
      <c r="NI33" s="59"/>
      <c r="NJ33" s="59"/>
      <c r="NK33" s="59">
        <v>1</v>
      </c>
      <c r="NL33" s="59"/>
      <c r="NM33" s="59"/>
      <c r="NN33" s="59">
        <v>1</v>
      </c>
      <c r="NO33" s="59"/>
      <c r="NP33" s="59"/>
      <c r="NQ33" s="59">
        <v>1</v>
      </c>
      <c r="NR33" s="59"/>
      <c r="NS33" s="59"/>
      <c r="NT33" s="59">
        <v>1</v>
      </c>
      <c r="NU33" s="59"/>
      <c r="NV33" s="59"/>
      <c r="NW33" s="59">
        <v>1</v>
      </c>
      <c r="NX33" s="59"/>
      <c r="NY33" s="59"/>
      <c r="NZ33" s="59">
        <v>1</v>
      </c>
      <c r="OA33" s="59"/>
      <c r="OB33" s="59"/>
      <c r="OC33" s="69">
        <v>1</v>
      </c>
      <c r="OD33" s="69"/>
      <c r="OE33" s="69"/>
      <c r="OF33" s="69">
        <v>1</v>
      </c>
      <c r="OG33" s="69"/>
      <c r="OH33" s="69"/>
      <c r="OI33" s="69">
        <v>1</v>
      </c>
      <c r="OJ33" s="69"/>
      <c r="OK33" s="69"/>
      <c r="OL33" s="69">
        <v>1</v>
      </c>
      <c r="OM33" s="69"/>
      <c r="ON33" s="69"/>
      <c r="OO33" s="69">
        <v>1</v>
      </c>
      <c r="OP33" s="69"/>
      <c r="OQ33" s="69"/>
      <c r="OR33" s="69">
        <v>1</v>
      </c>
      <c r="OS33" s="69"/>
      <c r="OT33" s="69"/>
      <c r="OU33" s="69">
        <v>1</v>
      </c>
      <c r="OV33" s="69"/>
      <c r="OW33" s="69"/>
      <c r="OX33" s="69">
        <v>1</v>
      </c>
      <c r="OY33" s="69"/>
      <c r="OZ33" s="69"/>
      <c r="PA33" s="69">
        <v>1</v>
      </c>
      <c r="PB33" s="69"/>
      <c r="PC33" s="69"/>
      <c r="PD33" s="69">
        <v>1</v>
      </c>
      <c r="PE33" s="69"/>
      <c r="PF33" s="69"/>
      <c r="PG33" s="69">
        <v>1</v>
      </c>
      <c r="PH33" s="69"/>
      <c r="PI33" s="69"/>
      <c r="PJ33" s="69"/>
      <c r="PK33" s="69">
        <v>1</v>
      </c>
      <c r="PL33" s="69"/>
      <c r="PM33" s="69">
        <v>1</v>
      </c>
      <c r="PN33" s="69"/>
      <c r="PO33" s="69"/>
      <c r="PP33" s="69">
        <v>1</v>
      </c>
      <c r="PQ33" s="69"/>
      <c r="PR33" s="69"/>
      <c r="PS33" s="69">
        <v>1</v>
      </c>
      <c r="PT33" s="69"/>
      <c r="PU33" s="69"/>
      <c r="PV33" s="69">
        <v>1</v>
      </c>
      <c r="PW33" s="69"/>
      <c r="PX33" s="69"/>
      <c r="PY33" s="69">
        <v>1</v>
      </c>
      <c r="PZ33" s="69"/>
      <c r="QA33" s="69"/>
      <c r="QB33" s="69">
        <v>1</v>
      </c>
      <c r="QC33" s="69"/>
      <c r="QD33" s="69"/>
      <c r="QE33" s="69">
        <v>1</v>
      </c>
      <c r="QF33" s="69"/>
      <c r="QG33" s="69"/>
      <c r="QH33" s="69">
        <v>1</v>
      </c>
      <c r="QI33" s="69"/>
      <c r="QJ33" s="69"/>
      <c r="QK33" s="69">
        <v>1</v>
      </c>
      <c r="QL33" s="69"/>
      <c r="QM33" s="69"/>
      <c r="QN33" s="69">
        <v>1</v>
      </c>
      <c r="QO33" s="69"/>
      <c r="QP33" s="69"/>
      <c r="QQ33" s="69">
        <v>1</v>
      </c>
      <c r="QR33" s="69"/>
      <c r="QS33" s="69"/>
      <c r="QT33" s="69">
        <v>1</v>
      </c>
      <c r="QU33" s="69"/>
      <c r="QV33" s="69"/>
      <c r="QW33" s="69">
        <v>1</v>
      </c>
      <c r="QX33" s="69"/>
      <c r="QY33" s="69"/>
      <c r="QZ33" s="69">
        <v>1</v>
      </c>
      <c r="RA33" s="69"/>
      <c r="RB33" s="69"/>
      <c r="RC33" s="69">
        <v>1</v>
      </c>
      <c r="RD33" s="69"/>
      <c r="RE33" s="69"/>
      <c r="RF33" s="69">
        <v>1</v>
      </c>
      <c r="RG33" s="69"/>
      <c r="RH33" s="69"/>
      <c r="RI33" s="69">
        <v>1</v>
      </c>
      <c r="RJ33" s="69"/>
      <c r="RK33" s="69"/>
      <c r="RL33" s="69">
        <v>1</v>
      </c>
      <c r="RM33" s="69"/>
      <c r="RN33" s="69"/>
      <c r="RO33" s="69">
        <v>1</v>
      </c>
      <c r="RP33" s="69"/>
      <c r="RQ33" s="69"/>
      <c r="RR33" s="69">
        <v>1</v>
      </c>
      <c r="RS33" s="69"/>
      <c r="RT33" s="69"/>
      <c r="RU33" s="69">
        <v>1</v>
      </c>
      <c r="RV33" s="69"/>
      <c r="RW33" s="69"/>
      <c r="RX33" s="69">
        <v>1</v>
      </c>
      <c r="RY33" s="69"/>
      <c r="RZ33" s="69"/>
      <c r="SA33" s="69">
        <v>1</v>
      </c>
      <c r="SB33" s="69"/>
      <c r="SC33" s="69"/>
      <c r="SD33" s="69">
        <v>1</v>
      </c>
      <c r="SE33" s="69"/>
      <c r="SF33" s="69"/>
      <c r="SG33" s="69">
        <v>1</v>
      </c>
      <c r="SH33" s="69"/>
      <c r="SI33" s="69"/>
      <c r="SJ33" s="69">
        <v>1</v>
      </c>
      <c r="SK33" s="69"/>
      <c r="SL33" s="69"/>
      <c r="SM33" s="69">
        <v>1</v>
      </c>
      <c r="SN33" s="69"/>
      <c r="SO33" s="69"/>
      <c r="SP33" s="69">
        <v>1</v>
      </c>
      <c r="SQ33" s="69"/>
      <c r="SR33" s="69"/>
      <c r="SS33" s="69">
        <v>1</v>
      </c>
      <c r="ST33" s="69"/>
      <c r="SU33" s="69"/>
      <c r="SV33" s="69">
        <v>1</v>
      </c>
      <c r="SW33" s="69"/>
      <c r="SX33" s="69"/>
      <c r="SY33" s="69">
        <v>1</v>
      </c>
      <c r="SZ33" s="69"/>
      <c r="TA33" s="69"/>
      <c r="TB33" s="69">
        <v>1</v>
      </c>
      <c r="TC33" s="69"/>
      <c r="TD33" s="69"/>
      <c r="TE33" s="69">
        <v>1</v>
      </c>
      <c r="TF33" s="69"/>
      <c r="TG33" s="69"/>
      <c r="TH33" s="69">
        <v>1</v>
      </c>
      <c r="TI33" s="69"/>
      <c r="TJ33" s="69"/>
      <c r="TK33" s="69">
        <v>1</v>
      </c>
      <c r="TL33" s="69"/>
      <c r="TM33" s="69"/>
      <c r="TN33" s="69">
        <v>1</v>
      </c>
      <c r="TO33" s="69"/>
      <c r="TP33" s="69"/>
      <c r="TQ33" s="69">
        <v>1</v>
      </c>
      <c r="TR33" s="69"/>
      <c r="TS33" s="69"/>
      <c r="TT33" s="69">
        <v>1</v>
      </c>
      <c r="TU33" s="69"/>
      <c r="TV33" s="69"/>
      <c r="TW33" s="69"/>
      <c r="TX33" s="69"/>
      <c r="TY33" s="69">
        <v>1</v>
      </c>
      <c r="TZ33" s="69">
        <v>1</v>
      </c>
      <c r="UA33" s="69"/>
      <c r="UB33" s="69"/>
      <c r="UC33" s="69">
        <v>1</v>
      </c>
      <c r="UD33" s="69"/>
      <c r="UE33" s="69"/>
      <c r="UF33" s="69">
        <v>1</v>
      </c>
      <c r="UG33" s="69"/>
      <c r="UH33" s="69"/>
      <c r="UI33" s="69">
        <v>1</v>
      </c>
      <c r="UJ33" s="69"/>
      <c r="UK33" s="69"/>
      <c r="UL33" s="69">
        <v>1</v>
      </c>
      <c r="UM33" s="69"/>
      <c r="UN33" s="69"/>
      <c r="UO33" s="69">
        <v>1</v>
      </c>
      <c r="UP33" s="69"/>
      <c r="UQ33" s="69"/>
      <c r="UR33" s="69">
        <v>1</v>
      </c>
      <c r="US33" s="69"/>
      <c r="UT33" s="69"/>
      <c r="UU33" s="69">
        <v>1</v>
      </c>
      <c r="UV33" s="69"/>
      <c r="UW33" s="69"/>
      <c r="UX33" s="69">
        <v>1</v>
      </c>
      <c r="UY33" s="69"/>
      <c r="UZ33" s="69"/>
      <c r="VA33" s="69">
        <v>1</v>
      </c>
      <c r="VB33" s="69"/>
      <c r="VC33" s="69"/>
      <c r="VD33" s="69">
        <v>1</v>
      </c>
      <c r="VE33" s="69"/>
      <c r="VF33" s="69"/>
      <c r="VG33" s="69">
        <v>1</v>
      </c>
      <c r="VH33" s="69"/>
      <c r="VI33" s="69"/>
      <c r="VJ33" s="69">
        <v>1</v>
      </c>
      <c r="VK33" s="69"/>
      <c r="VL33" s="71"/>
      <c r="VM33" s="69">
        <v>1</v>
      </c>
      <c r="VN33" s="69"/>
      <c r="VO33" s="69"/>
      <c r="VP33" s="69">
        <v>1</v>
      </c>
      <c r="VQ33" s="69"/>
      <c r="VR33" s="69"/>
      <c r="VS33" s="69">
        <v>1</v>
      </c>
      <c r="VT33" s="69"/>
      <c r="VU33" s="71"/>
      <c r="VV33" s="69">
        <v>1</v>
      </c>
      <c r="VW33" s="69"/>
      <c r="VX33" s="71"/>
      <c r="VY33" s="69">
        <v>1</v>
      </c>
      <c r="VZ33" s="69"/>
      <c r="WA33" s="69"/>
      <c r="WB33" s="69">
        <v>1</v>
      </c>
      <c r="WC33" s="69"/>
      <c r="WD33" s="69"/>
      <c r="WE33" s="69">
        <v>1</v>
      </c>
      <c r="WF33" s="69"/>
      <c r="WG33" s="69"/>
      <c r="WH33" s="69">
        <v>1</v>
      </c>
      <c r="WI33" s="69"/>
      <c r="WJ33" s="69"/>
      <c r="WK33" s="69">
        <v>1</v>
      </c>
      <c r="WL33" s="69"/>
      <c r="WM33" s="69"/>
      <c r="WN33" s="69">
        <v>1</v>
      </c>
      <c r="WO33" s="69"/>
      <c r="WP33" s="69"/>
      <c r="WQ33" s="69">
        <v>1</v>
      </c>
      <c r="WR33" s="69"/>
      <c r="WS33" s="69"/>
      <c r="WT33" s="69">
        <v>1</v>
      </c>
      <c r="WU33" s="69"/>
      <c r="WV33" s="69"/>
      <c r="WW33" s="69">
        <v>1</v>
      </c>
      <c r="WX33" s="69"/>
      <c r="WY33" s="69"/>
      <c r="WZ33" s="69">
        <v>1</v>
      </c>
      <c r="XA33" s="69"/>
      <c r="XB33" s="69"/>
      <c r="XC33" s="69">
        <v>1</v>
      </c>
      <c r="XD33" s="69"/>
      <c r="XE33" s="69"/>
      <c r="XF33" s="69">
        <v>1</v>
      </c>
      <c r="XG33" s="69"/>
      <c r="XH33" s="69"/>
      <c r="XI33" s="69">
        <v>1</v>
      </c>
      <c r="XJ33" s="69"/>
      <c r="XK33" s="69"/>
      <c r="XL33" s="69">
        <v>1</v>
      </c>
      <c r="XM33" s="69"/>
      <c r="XN33" s="69"/>
      <c r="XO33" s="69">
        <v>1</v>
      </c>
      <c r="XP33" s="69"/>
      <c r="XQ33" s="69"/>
      <c r="XR33" s="69">
        <v>1</v>
      </c>
      <c r="XS33" s="69"/>
      <c r="XT33" s="69"/>
      <c r="XU33" s="69">
        <v>1</v>
      </c>
      <c r="XV33" s="69"/>
      <c r="XW33" s="69"/>
      <c r="XX33" s="69">
        <v>1</v>
      </c>
      <c r="XY33" s="69"/>
      <c r="XZ33" s="71"/>
      <c r="YA33" s="69">
        <v>1</v>
      </c>
      <c r="YB33" s="69"/>
      <c r="YC33" s="69"/>
      <c r="YD33" s="69">
        <v>1</v>
      </c>
      <c r="YE33" s="69"/>
      <c r="YF33" s="69"/>
      <c r="YG33" s="69">
        <v>1</v>
      </c>
      <c r="YH33" s="69"/>
      <c r="YI33" s="69"/>
      <c r="YJ33" s="69">
        <v>1</v>
      </c>
      <c r="YK33" s="69"/>
      <c r="YL33" s="69"/>
      <c r="YM33" s="69">
        <v>1</v>
      </c>
      <c r="YN33" s="69"/>
      <c r="YO33" s="69"/>
      <c r="YP33" s="69">
        <v>1</v>
      </c>
      <c r="YQ33" s="69"/>
      <c r="YR33" s="69"/>
      <c r="YS33" s="69">
        <v>1</v>
      </c>
      <c r="YT33" s="69"/>
      <c r="YU33" s="69"/>
      <c r="YV33" s="69">
        <v>1</v>
      </c>
      <c r="YW33" s="69"/>
      <c r="YX33" s="69"/>
      <c r="YY33" s="69">
        <v>1</v>
      </c>
      <c r="YZ33" s="69"/>
      <c r="ZA33" s="69"/>
      <c r="ZB33" s="69">
        <v>1</v>
      </c>
      <c r="ZC33" s="69"/>
      <c r="ZD33" s="69"/>
      <c r="ZE33" s="69">
        <v>1</v>
      </c>
      <c r="ZF33" s="69"/>
      <c r="ZG33" s="69"/>
      <c r="ZH33" s="69">
        <v>1</v>
      </c>
      <c r="ZI33" s="69"/>
      <c r="ZJ33" s="69"/>
      <c r="ZK33" s="69">
        <v>1</v>
      </c>
      <c r="ZL33" s="69"/>
      <c r="ZM33" s="69"/>
      <c r="ZN33" s="69">
        <v>1</v>
      </c>
      <c r="ZO33" s="69"/>
      <c r="ZP33" s="69"/>
    </row>
    <row r="34" spans="1:692" x14ac:dyDescent="0.3">
      <c r="A34" s="93" t="s">
        <v>789</v>
      </c>
      <c r="B34" s="94"/>
      <c r="C34" s="3">
        <f t="shared" ref="C34:AH34" si="0">SUM(C13:C33)</f>
        <v>21</v>
      </c>
      <c r="D34" s="3">
        <f t="shared" si="0"/>
        <v>0</v>
      </c>
      <c r="E34" s="3">
        <f t="shared" si="0"/>
        <v>0</v>
      </c>
      <c r="F34" s="3">
        <f t="shared" si="0"/>
        <v>21</v>
      </c>
      <c r="G34" s="3">
        <f t="shared" si="0"/>
        <v>0</v>
      </c>
      <c r="H34" s="3">
        <f t="shared" si="0"/>
        <v>0</v>
      </c>
      <c r="I34" s="3">
        <f t="shared" si="0"/>
        <v>21</v>
      </c>
      <c r="J34" s="3">
        <f t="shared" si="0"/>
        <v>0</v>
      </c>
      <c r="K34" s="3">
        <f t="shared" si="0"/>
        <v>0</v>
      </c>
      <c r="L34" s="3">
        <f t="shared" si="0"/>
        <v>21</v>
      </c>
      <c r="M34" s="3">
        <f t="shared" si="0"/>
        <v>0</v>
      </c>
      <c r="N34" s="3">
        <f t="shared" si="0"/>
        <v>0</v>
      </c>
      <c r="O34" s="3">
        <f t="shared" si="0"/>
        <v>21</v>
      </c>
      <c r="P34" s="3">
        <f t="shared" si="0"/>
        <v>0</v>
      </c>
      <c r="Q34" s="3">
        <f t="shared" si="0"/>
        <v>0</v>
      </c>
      <c r="R34" s="3">
        <f t="shared" si="0"/>
        <v>21</v>
      </c>
      <c r="S34" s="3">
        <f t="shared" si="0"/>
        <v>0</v>
      </c>
      <c r="T34" s="3">
        <f t="shared" si="0"/>
        <v>0</v>
      </c>
      <c r="U34" s="3">
        <f t="shared" si="0"/>
        <v>21</v>
      </c>
      <c r="V34" s="3">
        <f t="shared" si="0"/>
        <v>0</v>
      </c>
      <c r="W34" s="3">
        <f t="shared" si="0"/>
        <v>0</v>
      </c>
      <c r="X34" s="3">
        <f t="shared" si="0"/>
        <v>21</v>
      </c>
      <c r="Y34" s="3">
        <f t="shared" si="0"/>
        <v>0</v>
      </c>
      <c r="Z34" s="3">
        <f t="shared" si="0"/>
        <v>0</v>
      </c>
      <c r="AA34" s="3">
        <f t="shared" si="0"/>
        <v>21</v>
      </c>
      <c r="AB34" s="3">
        <f t="shared" si="0"/>
        <v>0</v>
      </c>
      <c r="AC34" s="3">
        <f t="shared" si="0"/>
        <v>0</v>
      </c>
      <c r="AD34" s="3">
        <f t="shared" si="0"/>
        <v>21</v>
      </c>
      <c r="AE34" s="3">
        <f t="shared" si="0"/>
        <v>0</v>
      </c>
      <c r="AF34" s="3">
        <f t="shared" si="0"/>
        <v>0</v>
      </c>
      <c r="AG34" s="3">
        <f t="shared" si="0"/>
        <v>21</v>
      </c>
      <c r="AH34" s="3">
        <f t="shared" si="0"/>
        <v>0</v>
      </c>
      <c r="AI34" s="3">
        <f t="shared" ref="AI34:BB34" si="1">SUM(AI13:AI33)</f>
        <v>0</v>
      </c>
      <c r="AJ34" s="3">
        <f t="shared" si="1"/>
        <v>21</v>
      </c>
      <c r="AK34" s="3">
        <f t="shared" si="1"/>
        <v>0</v>
      </c>
      <c r="AL34" s="3">
        <f t="shared" si="1"/>
        <v>0</v>
      </c>
      <c r="AM34" s="3">
        <f t="shared" si="1"/>
        <v>21</v>
      </c>
      <c r="AN34" s="3">
        <f t="shared" si="1"/>
        <v>0</v>
      </c>
      <c r="AO34" s="3">
        <f t="shared" si="1"/>
        <v>0</v>
      </c>
      <c r="AP34" s="3">
        <f t="shared" si="1"/>
        <v>21</v>
      </c>
      <c r="AQ34" s="3">
        <f t="shared" si="1"/>
        <v>0</v>
      </c>
      <c r="AR34" s="3">
        <f t="shared" si="1"/>
        <v>0</v>
      </c>
      <c r="AS34" s="3">
        <f t="shared" si="1"/>
        <v>21</v>
      </c>
      <c r="AT34" s="3">
        <f t="shared" si="1"/>
        <v>0</v>
      </c>
      <c r="AU34" s="3">
        <f t="shared" si="1"/>
        <v>0</v>
      </c>
      <c r="AV34" s="3">
        <f t="shared" si="1"/>
        <v>21</v>
      </c>
      <c r="AW34" s="3">
        <f t="shared" si="1"/>
        <v>0</v>
      </c>
      <c r="AX34" s="3">
        <f t="shared" si="1"/>
        <v>0</v>
      </c>
      <c r="AY34" s="3">
        <f t="shared" si="1"/>
        <v>21</v>
      </c>
      <c r="AZ34" s="3">
        <f t="shared" si="1"/>
        <v>0</v>
      </c>
      <c r="BA34" s="3">
        <f t="shared" si="1"/>
        <v>0</v>
      </c>
      <c r="BB34" s="3">
        <f t="shared" si="1"/>
        <v>21</v>
      </c>
      <c r="BC34" s="3"/>
      <c r="BD34" s="3">
        <f t="shared" ref="BD34:DO34" si="2">SUM(BD13:BD33)</f>
        <v>0</v>
      </c>
      <c r="BE34" s="3">
        <f t="shared" si="2"/>
        <v>21</v>
      </c>
      <c r="BF34" s="3">
        <f t="shared" si="2"/>
        <v>0</v>
      </c>
      <c r="BG34" s="3">
        <f t="shared" si="2"/>
        <v>0</v>
      </c>
      <c r="BH34" s="3">
        <f t="shared" si="2"/>
        <v>21</v>
      </c>
      <c r="BI34" s="3">
        <f t="shared" si="2"/>
        <v>0</v>
      </c>
      <c r="BJ34" s="3">
        <f t="shared" si="2"/>
        <v>0</v>
      </c>
      <c r="BK34" s="3">
        <f t="shared" si="2"/>
        <v>21</v>
      </c>
      <c r="BL34" s="3">
        <f t="shared" si="2"/>
        <v>0</v>
      </c>
      <c r="BM34" s="3">
        <f t="shared" si="2"/>
        <v>0</v>
      </c>
      <c r="BN34" s="3">
        <f t="shared" si="2"/>
        <v>21</v>
      </c>
      <c r="BO34" s="3">
        <f t="shared" si="2"/>
        <v>0</v>
      </c>
      <c r="BP34" s="3">
        <f t="shared" si="2"/>
        <v>0</v>
      </c>
      <c r="BQ34" s="3">
        <f t="shared" si="2"/>
        <v>21</v>
      </c>
      <c r="BR34" s="3">
        <f t="shared" si="2"/>
        <v>0</v>
      </c>
      <c r="BS34" s="3">
        <f t="shared" si="2"/>
        <v>0</v>
      </c>
      <c r="BT34" s="3">
        <f t="shared" si="2"/>
        <v>21</v>
      </c>
      <c r="BU34" s="3">
        <f t="shared" si="2"/>
        <v>0</v>
      </c>
      <c r="BV34" s="3">
        <f t="shared" si="2"/>
        <v>0</v>
      </c>
      <c r="BW34" s="3">
        <f t="shared" si="2"/>
        <v>21</v>
      </c>
      <c r="BX34" s="3">
        <f t="shared" si="2"/>
        <v>0</v>
      </c>
      <c r="BY34" s="3">
        <f t="shared" si="2"/>
        <v>0</v>
      </c>
      <c r="BZ34" s="3">
        <f t="shared" si="2"/>
        <v>21</v>
      </c>
      <c r="CA34" s="3">
        <f t="shared" si="2"/>
        <v>0</v>
      </c>
      <c r="CB34" s="3">
        <f t="shared" si="2"/>
        <v>0</v>
      </c>
      <c r="CC34" s="59">
        <f t="shared" si="2"/>
        <v>21</v>
      </c>
      <c r="CD34" s="59">
        <f t="shared" si="2"/>
        <v>0</v>
      </c>
      <c r="CE34" s="59">
        <f t="shared" si="2"/>
        <v>0</v>
      </c>
      <c r="CF34" s="59">
        <f t="shared" si="2"/>
        <v>20</v>
      </c>
      <c r="CG34" s="3">
        <f t="shared" si="2"/>
        <v>1</v>
      </c>
      <c r="CH34" s="3">
        <f t="shared" si="2"/>
        <v>0</v>
      </c>
      <c r="CI34" s="3">
        <f t="shared" si="2"/>
        <v>21</v>
      </c>
      <c r="CJ34" s="3">
        <f t="shared" si="2"/>
        <v>0</v>
      </c>
      <c r="CK34" s="3">
        <f t="shared" si="2"/>
        <v>0</v>
      </c>
      <c r="CL34" s="3">
        <f t="shared" si="2"/>
        <v>18</v>
      </c>
      <c r="CM34" s="3">
        <f t="shared" si="2"/>
        <v>3</v>
      </c>
      <c r="CN34" s="3">
        <f t="shared" si="2"/>
        <v>0</v>
      </c>
      <c r="CO34" s="3">
        <f t="shared" si="2"/>
        <v>21</v>
      </c>
      <c r="CP34" s="3">
        <f t="shared" si="2"/>
        <v>0</v>
      </c>
      <c r="CQ34" s="3">
        <f t="shared" si="2"/>
        <v>0</v>
      </c>
      <c r="CR34" s="3">
        <f t="shared" si="2"/>
        <v>19</v>
      </c>
      <c r="CS34" s="3">
        <f t="shared" si="2"/>
        <v>2</v>
      </c>
      <c r="CT34" s="3">
        <f t="shared" si="2"/>
        <v>0</v>
      </c>
      <c r="CU34" s="3">
        <f t="shared" si="2"/>
        <v>21</v>
      </c>
      <c r="CV34" s="3">
        <f t="shared" si="2"/>
        <v>0</v>
      </c>
      <c r="CW34" s="3">
        <f t="shared" si="2"/>
        <v>0</v>
      </c>
      <c r="CX34" s="3">
        <f t="shared" si="2"/>
        <v>19</v>
      </c>
      <c r="CY34" s="3">
        <f t="shared" si="2"/>
        <v>2</v>
      </c>
      <c r="CZ34" s="3">
        <f t="shared" si="2"/>
        <v>0</v>
      </c>
      <c r="DA34" s="3">
        <f t="shared" si="2"/>
        <v>21</v>
      </c>
      <c r="DB34" s="3">
        <f t="shared" si="2"/>
        <v>0</v>
      </c>
      <c r="DC34" s="3">
        <f t="shared" si="2"/>
        <v>0</v>
      </c>
      <c r="DD34" s="3">
        <f t="shared" si="2"/>
        <v>20</v>
      </c>
      <c r="DE34" s="3">
        <f t="shared" si="2"/>
        <v>1</v>
      </c>
      <c r="DF34" s="3">
        <f t="shared" si="2"/>
        <v>0</v>
      </c>
      <c r="DG34" s="3">
        <f t="shared" si="2"/>
        <v>21</v>
      </c>
      <c r="DH34" s="3">
        <f t="shared" si="2"/>
        <v>0</v>
      </c>
      <c r="DI34" s="3">
        <f t="shared" si="2"/>
        <v>0</v>
      </c>
      <c r="DJ34" s="3">
        <f t="shared" si="2"/>
        <v>18</v>
      </c>
      <c r="DK34" s="3">
        <f t="shared" si="2"/>
        <v>3</v>
      </c>
      <c r="DL34" s="3">
        <f t="shared" si="2"/>
        <v>0</v>
      </c>
      <c r="DM34" s="3">
        <f t="shared" si="2"/>
        <v>20</v>
      </c>
      <c r="DN34" s="3">
        <f t="shared" si="2"/>
        <v>1</v>
      </c>
      <c r="DO34" s="3">
        <f t="shared" si="2"/>
        <v>0</v>
      </c>
      <c r="DP34" s="3">
        <f t="shared" ref="DP34:GA34" si="3">SUM(DP13:DP33)</f>
        <v>21</v>
      </c>
      <c r="DQ34" s="3">
        <f t="shared" si="3"/>
        <v>0</v>
      </c>
      <c r="DR34" s="3">
        <f t="shared" si="3"/>
        <v>0</v>
      </c>
      <c r="DS34" s="3">
        <f t="shared" si="3"/>
        <v>21</v>
      </c>
      <c r="DT34" s="3">
        <f t="shared" si="3"/>
        <v>0</v>
      </c>
      <c r="DU34" s="3">
        <f t="shared" si="3"/>
        <v>0</v>
      </c>
      <c r="DV34" s="3">
        <f t="shared" si="3"/>
        <v>21</v>
      </c>
      <c r="DW34" s="3">
        <f t="shared" si="3"/>
        <v>0</v>
      </c>
      <c r="DX34" s="3">
        <f t="shared" si="3"/>
        <v>0</v>
      </c>
      <c r="DY34" s="3">
        <f t="shared" si="3"/>
        <v>21</v>
      </c>
      <c r="DZ34" s="3">
        <f t="shared" si="3"/>
        <v>0</v>
      </c>
      <c r="EA34" s="3">
        <f t="shared" si="3"/>
        <v>0</v>
      </c>
      <c r="EB34" s="3">
        <f t="shared" si="3"/>
        <v>21</v>
      </c>
      <c r="EC34" s="3">
        <f t="shared" si="3"/>
        <v>0</v>
      </c>
      <c r="ED34" s="3">
        <f t="shared" si="3"/>
        <v>0</v>
      </c>
      <c r="EE34" s="3">
        <f t="shared" si="3"/>
        <v>21</v>
      </c>
      <c r="EF34" s="3">
        <f t="shared" si="3"/>
        <v>0</v>
      </c>
      <c r="EG34" s="3">
        <f t="shared" si="3"/>
        <v>0</v>
      </c>
      <c r="EH34" s="3">
        <f t="shared" si="3"/>
        <v>21</v>
      </c>
      <c r="EI34" s="3">
        <f t="shared" si="3"/>
        <v>0</v>
      </c>
      <c r="EJ34" s="3">
        <f t="shared" si="3"/>
        <v>0</v>
      </c>
      <c r="EK34" s="3">
        <f t="shared" si="3"/>
        <v>18</v>
      </c>
      <c r="EL34" s="3">
        <f t="shared" si="3"/>
        <v>3</v>
      </c>
      <c r="EM34" s="3">
        <f t="shared" si="3"/>
        <v>0</v>
      </c>
      <c r="EN34" s="3">
        <f t="shared" si="3"/>
        <v>20</v>
      </c>
      <c r="EO34" s="3">
        <f t="shared" si="3"/>
        <v>1</v>
      </c>
      <c r="EP34" s="3">
        <f t="shared" si="3"/>
        <v>0</v>
      </c>
      <c r="EQ34" s="3">
        <f t="shared" si="3"/>
        <v>21</v>
      </c>
      <c r="ER34" s="3">
        <f t="shared" si="3"/>
        <v>0</v>
      </c>
      <c r="ES34" s="3">
        <f t="shared" si="3"/>
        <v>0</v>
      </c>
      <c r="ET34" s="3">
        <f t="shared" si="3"/>
        <v>21</v>
      </c>
      <c r="EU34" s="3">
        <f t="shared" si="3"/>
        <v>0</v>
      </c>
      <c r="EV34" s="3">
        <f t="shared" si="3"/>
        <v>0</v>
      </c>
      <c r="EW34" s="3">
        <f t="shared" si="3"/>
        <v>18</v>
      </c>
      <c r="EX34" s="3">
        <f t="shared" si="3"/>
        <v>3</v>
      </c>
      <c r="EY34" s="3">
        <f t="shared" si="3"/>
        <v>0</v>
      </c>
      <c r="EZ34" s="3">
        <f t="shared" si="3"/>
        <v>21</v>
      </c>
      <c r="FA34" s="3">
        <f t="shared" si="3"/>
        <v>0</v>
      </c>
      <c r="FB34" s="3">
        <f t="shared" si="3"/>
        <v>0</v>
      </c>
      <c r="FC34" s="3">
        <f t="shared" si="3"/>
        <v>21</v>
      </c>
      <c r="FD34" s="3">
        <f t="shared" si="3"/>
        <v>0</v>
      </c>
      <c r="FE34" s="3">
        <f t="shared" si="3"/>
        <v>0</v>
      </c>
      <c r="FF34" s="3">
        <f t="shared" si="3"/>
        <v>18</v>
      </c>
      <c r="FG34" s="3">
        <f t="shared" si="3"/>
        <v>3</v>
      </c>
      <c r="FH34" s="3">
        <f t="shared" si="3"/>
        <v>0</v>
      </c>
      <c r="FI34" s="3">
        <f t="shared" si="3"/>
        <v>21</v>
      </c>
      <c r="FJ34" s="3">
        <f t="shared" si="3"/>
        <v>0</v>
      </c>
      <c r="FK34" s="3">
        <f t="shared" si="3"/>
        <v>0</v>
      </c>
      <c r="FL34" s="3">
        <f t="shared" si="3"/>
        <v>18</v>
      </c>
      <c r="FM34" s="3">
        <f t="shared" si="3"/>
        <v>3</v>
      </c>
      <c r="FN34" s="3">
        <f t="shared" si="3"/>
        <v>0</v>
      </c>
      <c r="FO34" s="3">
        <f t="shared" si="3"/>
        <v>18</v>
      </c>
      <c r="FP34" s="3">
        <f t="shared" si="3"/>
        <v>3</v>
      </c>
      <c r="FQ34" s="3">
        <f t="shared" si="3"/>
        <v>0</v>
      </c>
      <c r="FR34" s="3">
        <f t="shared" si="3"/>
        <v>19</v>
      </c>
      <c r="FS34" s="3">
        <f t="shared" si="3"/>
        <v>2</v>
      </c>
      <c r="FT34" s="3">
        <f t="shared" si="3"/>
        <v>0</v>
      </c>
      <c r="FU34" s="3">
        <f t="shared" si="3"/>
        <v>21</v>
      </c>
      <c r="FV34" s="3">
        <f t="shared" si="3"/>
        <v>0</v>
      </c>
      <c r="FW34" s="3">
        <f t="shared" si="3"/>
        <v>0</v>
      </c>
      <c r="FX34" s="3">
        <f t="shared" si="3"/>
        <v>20</v>
      </c>
      <c r="FY34" s="3">
        <f t="shared" si="3"/>
        <v>1</v>
      </c>
      <c r="FZ34" s="3">
        <f t="shared" si="3"/>
        <v>0</v>
      </c>
      <c r="GA34" s="3">
        <f t="shared" si="3"/>
        <v>21</v>
      </c>
      <c r="GB34" s="3">
        <f t="shared" ref="GB34:IM34" si="4">SUM(GB13:GB33)</f>
        <v>0</v>
      </c>
      <c r="GC34" s="3">
        <f t="shared" si="4"/>
        <v>0</v>
      </c>
      <c r="GD34" s="3">
        <f t="shared" si="4"/>
        <v>21</v>
      </c>
      <c r="GE34" s="3">
        <f t="shared" si="4"/>
        <v>0</v>
      </c>
      <c r="GF34" s="3">
        <f t="shared" si="4"/>
        <v>0</v>
      </c>
      <c r="GG34" s="3">
        <f t="shared" si="4"/>
        <v>21</v>
      </c>
      <c r="GH34" s="3">
        <f t="shared" si="4"/>
        <v>0</v>
      </c>
      <c r="GI34" s="3">
        <f t="shared" si="4"/>
        <v>0</v>
      </c>
      <c r="GJ34" s="3">
        <f t="shared" si="4"/>
        <v>21</v>
      </c>
      <c r="GK34" s="3">
        <f t="shared" si="4"/>
        <v>0</v>
      </c>
      <c r="GL34" s="3">
        <f t="shared" si="4"/>
        <v>0</v>
      </c>
      <c r="GM34" s="3">
        <f t="shared" si="4"/>
        <v>21</v>
      </c>
      <c r="GN34" s="3">
        <f t="shared" si="4"/>
        <v>0</v>
      </c>
      <c r="GO34" s="3">
        <f t="shared" si="4"/>
        <v>0</v>
      </c>
      <c r="GP34" s="3">
        <f t="shared" si="4"/>
        <v>21</v>
      </c>
      <c r="GQ34" s="3">
        <f t="shared" si="4"/>
        <v>0</v>
      </c>
      <c r="GR34" s="3">
        <f t="shared" si="4"/>
        <v>0</v>
      </c>
      <c r="GS34" s="3">
        <f t="shared" si="4"/>
        <v>21</v>
      </c>
      <c r="GT34" s="3">
        <f t="shared" si="4"/>
        <v>0</v>
      </c>
      <c r="GU34" s="3">
        <f t="shared" si="4"/>
        <v>0</v>
      </c>
      <c r="GV34" s="3">
        <f t="shared" si="4"/>
        <v>21</v>
      </c>
      <c r="GW34" s="3">
        <f t="shared" si="4"/>
        <v>0</v>
      </c>
      <c r="GX34" s="3">
        <f t="shared" si="4"/>
        <v>0</v>
      </c>
      <c r="GY34" s="3">
        <f t="shared" si="4"/>
        <v>21</v>
      </c>
      <c r="GZ34" s="3">
        <f t="shared" si="4"/>
        <v>0</v>
      </c>
      <c r="HA34" s="3">
        <f t="shared" si="4"/>
        <v>0</v>
      </c>
      <c r="HB34" s="3">
        <f t="shared" si="4"/>
        <v>18</v>
      </c>
      <c r="HC34" s="3">
        <f t="shared" si="4"/>
        <v>3</v>
      </c>
      <c r="HD34" s="3">
        <f t="shared" si="4"/>
        <v>0</v>
      </c>
      <c r="HE34" s="3">
        <f t="shared" si="4"/>
        <v>17</v>
      </c>
      <c r="HF34" s="3">
        <f t="shared" si="4"/>
        <v>4</v>
      </c>
      <c r="HG34" s="3">
        <f t="shared" si="4"/>
        <v>0</v>
      </c>
      <c r="HH34" s="3">
        <f t="shared" si="4"/>
        <v>14</v>
      </c>
      <c r="HI34" s="3">
        <f t="shared" si="4"/>
        <v>7</v>
      </c>
      <c r="HJ34" s="3">
        <f t="shared" si="4"/>
        <v>0</v>
      </c>
      <c r="HK34" s="3">
        <f t="shared" si="4"/>
        <v>16</v>
      </c>
      <c r="HL34" s="3">
        <f t="shared" si="4"/>
        <v>5</v>
      </c>
      <c r="HM34" s="3">
        <f t="shared" si="4"/>
        <v>0</v>
      </c>
      <c r="HN34" s="3">
        <f t="shared" si="4"/>
        <v>13</v>
      </c>
      <c r="HO34" s="3">
        <f t="shared" si="4"/>
        <v>8</v>
      </c>
      <c r="HP34" s="3">
        <f t="shared" si="4"/>
        <v>0</v>
      </c>
      <c r="HQ34" s="3">
        <f t="shared" si="4"/>
        <v>21</v>
      </c>
      <c r="HR34" s="3">
        <f t="shared" si="4"/>
        <v>0</v>
      </c>
      <c r="HS34" s="3">
        <f t="shared" si="4"/>
        <v>0</v>
      </c>
      <c r="HT34" s="3">
        <f t="shared" si="4"/>
        <v>13</v>
      </c>
      <c r="HU34" s="3">
        <f t="shared" si="4"/>
        <v>8</v>
      </c>
      <c r="HV34" s="3">
        <f t="shared" si="4"/>
        <v>0</v>
      </c>
      <c r="HW34" s="3">
        <f t="shared" si="4"/>
        <v>21</v>
      </c>
      <c r="HX34" s="3">
        <f t="shared" si="4"/>
        <v>0</v>
      </c>
      <c r="HY34" s="3">
        <f t="shared" si="4"/>
        <v>0</v>
      </c>
      <c r="HZ34" s="3">
        <f t="shared" si="4"/>
        <v>21</v>
      </c>
      <c r="IA34" s="3">
        <f t="shared" si="4"/>
        <v>0</v>
      </c>
      <c r="IB34" s="3">
        <f t="shared" si="4"/>
        <v>0</v>
      </c>
      <c r="IC34" s="3">
        <f t="shared" si="4"/>
        <v>19</v>
      </c>
      <c r="ID34" s="3">
        <f t="shared" si="4"/>
        <v>2</v>
      </c>
      <c r="IE34" s="3">
        <f t="shared" si="4"/>
        <v>0</v>
      </c>
      <c r="IF34" s="3">
        <f t="shared" si="4"/>
        <v>19</v>
      </c>
      <c r="IG34" s="3">
        <f t="shared" si="4"/>
        <v>2</v>
      </c>
      <c r="IH34" s="3">
        <f t="shared" si="4"/>
        <v>0</v>
      </c>
      <c r="II34" s="3">
        <f t="shared" si="4"/>
        <v>21</v>
      </c>
      <c r="IJ34" s="3">
        <f t="shared" si="4"/>
        <v>0</v>
      </c>
      <c r="IK34" s="3">
        <f t="shared" si="4"/>
        <v>0</v>
      </c>
      <c r="IL34" s="3">
        <f t="shared" si="4"/>
        <v>12</v>
      </c>
      <c r="IM34" s="3">
        <f t="shared" si="4"/>
        <v>9</v>
      </c>
      <c r="IN34" s="3">
        <f t="shared" ref="IN34:KY34" si="5">SUM(IN13:IN33)</f>
        <v>0</v>
      </c>
      <c r="IO34" s="3">
        <f t="shared" si="5"/>
        <v>15</v>
      </c>
      <c r="IP34" s="3">
        <f t="shared" si="5"/>
        <v>6</v>
      </c>
      <c r="IQ34" s="3">
        <f t="shared" si="5"/>
        <v>0</v>
      </c>
      <c r="IR34" s="3">
        <f t="shared" si="5"/>
        <v>21</v>
      </c>
      <c r="IS34" s="3">
        <f t="shared" si="5"/>
        <v>0</v>
      </c>
      <c r="IT34" s="3">
        <f t="shared" si="5"/>
        <v>0</v>
      </c>
      <c r="IU34" s="3">
        <f t="shared" si="5"/>
        <v>20</v>
      </c>
      <c r="IV34" s="3">
        <f t="shared" si="5"/>
        <v>1</v>
      </c>
      <c r="IW34" s="3">
        <f t="shared" si="5"/>
        <v>0</v>
      </c>
      <c r="IX34" s="3">
        <f t="shared" si="5"/>
        <v>19</v>
      </c>
      <c r="IY34" s="3">
        <f t="shared" si="5"/>
        <v>2</v>
      </c>
      <c r="IZ34" s="3">
        <f t="shared" si="5"/>
        <v>0</v>
      </c>
      <c r="JA34" s="3">
        <f t="shared" si="5"/>
        <v>21</v>
      </c>
      <c r="JB34" s="3">
        <f t="shared" si="5"/>
        <v>0</v>
      </c>
      <c r="JC34" s="3">
        <f t="shared" si="5"/>
        <v>0</v>
      </c>
      <c r="JD34" s="3">
        <f t="shared" si="5"/>
        <v>16</v>
      </c>
      <c r="JE34" s="3">
        <f t="shared" si="5"/>
        <v>5</v>
      </c>
      <c r="JF34" s="3">
        <f t="shared" si="5"/>
        <v>0</v>
      </c>
      <c r="JG34" s="3">
        <f t="shared" si="5"/>
        <v>19</v>
      </c>
      <c r="JH34" s="3">
        <f t="shared" si="5"/>
        <v>2</v>
      </c>
      <c r="JI34" s="3">
        <f t="shared" si="5"/>
        <v>0</v>
      </c>
      <c r="JJ34" s="3">
        <f t="shared" si="5"/>
        <v>21</v>
      </c>
      <c r="JK34" s="3">
        <f t="shared" si="5"/>
        <v>0</v>
      </c>
      <c r="JL34" s="3">
        <f t="shared" si="5"/>
        <v>0</v>
      </c>
      <c r="JM34" s="3">
        <f t="shared" si="5"/>
        <v>20</v>
      </c>
      <c r="JN34" s="3">
        <f t="shared" si="5"/>
        <v>1</v>
      </c>
      <c r="JO34" s="3">
        <f t="shared" si="5"/>
        <v>0</v>
      </c>
      <c r="JP34" s="3">
        <f t="shared" si="5"/>
        <v>21</v>
      </c>
      <c r="JQ34" s="3">
        <f t="shared" si="5"/>
        <v>0</v>
      </c>
      <c r="JR34" s="3">
        <f t="shared" si="5"/>
        <v>0</v>
      </c>
      <c r="JS34" s="3">
        <f t="shared" si="5"/>
        <v>21</v>
      </c>
      <c r="JT34" s="3">
        <f t="shared" si="5"/>
        <v>0</v>
      </c>
      <c r="JU34" s="3">
        <f t="shared" si="5"/>
        <v>0</v>
      </c>
      <c r="JV34" s="3">
        <f t="shared" si="5"/>
        <v>20</v>
      </c>
      <c r="JW34" s="3">
        <f t="shared" si="5"/>
        <v>1</v>
      </c>
      <c r="JX34" s="3">
        <f t="shared" si="5"/>
        <v>0</v>
      </c>
      <c r="JY34" s="3">
        <f t="shared" si="5"/>
        <v>20</v>
      </c>
      <c r="JZ34" s="3">
        <f t="shared" si="5"/>
        <v>1</v>
      </c>
      <c r="KA34" s="3">
        <f t="shared" si="5"/>
        <v>0</v>
      </c>
      <c r="KB34" s="3">
        <f t="shared" si="5"/>
        <v>16</v>
      </c>
      <c r="KC34" s="3">
        <f t="shared" si="5"/>
        <v>5</v>
      </c>
      <c r="KD34" s="3">
        <f t="shared" si="5"/>
        <v>0</v>
      </c>
      <c r="KE34" s="3">
        <f t="shared" si="5"/>
        <v>21</v>
      </c>
      <c r="KF34" s="3">
        <f t="shared" si="5"/>
        <v>0</v>
      </c>
      <c r="KG34" s="3">
        <f t="shared" si="5"/>
        <v>0</v>
      </c>
      <c r="KH34" s="59">
        <f t="shared" si="5"/>
        <v>21</v>
      </c>
      <c r="KI34" s="59">
        <f t="shared" si="5"/>
        <v>0</v>
      </c>
      <c r="KJ34" s="59">
        <f t="shared" si="5"/>
        <v>0</v>
      </c>
      <c r="KK34" s="59">
        <f t="shared" si="5"/>
        <v>21</v>
      </c>
      <c r="KL34" s="59">
        <f t="shared" si="5"/>
        <v>0</v>
      </c>
      <c r="KM34" s="59">
        <f t="shared" si="5"/>
        <v>0</v>
      </c>
      <c r="KN34" s="59">
        <f t="shared" si="5"/>
        <v>21</v>
      </c>
      <c r="KO34" s="59">
        <f t="shared" si="5"/>
        <v>0</v>
      </c>
      <c r="KP34" s="59">
        <f t="shared" si="5"/>
        <v>0</v>
      </c>
      <c r="KQ34" s="59">
        <f t="shared" si="5"/>
        <v>21</v>
      </c>
      <c r="KR34" s="59">
        <f t="shared" si="5"/>
        <v>0</v>
      </c>
      <c r="KS34" s="59">
        <f t="shared" si="5"/>
        <v>0</v>
      </c>
      <c r="KT34" s="59">
        <f t="shared" si="5"/>
        <v>18</v>
      </c>
      <c r="KU34" s="59">
        <f t="shared" si="5"/>
        <v>3</v>
      </c>
      <c r="KV34" s="59">
        <f t="shared" si="5"/>
        <v>0</v>
      </c>
      <c r="KW34" s="59">
        <f t="shared" si="5"/>
        <v>18</v>
      </c>
      <c r="KX34" s="59">
        <f t="shared" si="5"/>
        <v>3</v>
      </c>
      <c r="KY34" s="59">
        <f t="shared" si="5"/>
        <v>0</v>
      </c>
      <c r="KZ34" s="59">
        <f t="shared" ref="KZ34:NK34" si="6">SUM(KZ13:KZ33)</f>
        <v>21</v>
      </c>
      <c r="LA34" s="59">
        <f t="shared" si="6"/>
        <v>0</v>
      </c>
      <c r="LB34" s="59">
        <f t="shared" si="6"/>
        <v>0</v>
      </c>
      <c r="LC34" s="59">
        <f t="shared" si="6"/>
        <v>21</v>
      </c>
      <c r="LD34" s="59">
        <f t="shared" si="6"/>
        <v>0</v>
      </c>
      <c r="LE34" s="59">
        <f t="shared" si="6"/>
        <v>0</v>
      </c>
      <c r="LF34" s="59">
        <f t="shared" si="6"/>
        <v>18</v>
      </c>
      <c r="LG34" s="59">
        <f t="shared" si="6"/>
        <v>3</v>
      </c>
      <c r="LH34" s="59">
        <f t="shared" si="6"/>
        <v>0</v>
      </c>
      <c r="LI34" s="59">
        <f t="shared" si="6"/>
        <v>21</v>
      </c>
      <c r="LJ34" s="59">
        <f t="shared" si="6"/>
        <v>0</v>
      </c>
      <c r="LK34" s="59">
        <f t="shared" si="6"/>
        <v>0</v>
      </c>
      <c r="LL34" s="59">
        <f t="shared" si="6"/>
        <v>21</v>
      </c>
      <c r="LM34" s="59">
        <f t="shared" si="6"/>
        <v>0</v>
      </c>
      <c r="LN34" s="59">
        <f t="shared" si="6"/>
        <v>0</v>
      </c>
      <c r="LO34" s="59">
        <f t="shared" si="6"/>
        <v>21</v>
      </c>
      <c r="LP34" s="59">
        <f t="shared" si="6"/>
        <v>0</v>
      </c>
      <c r="LQ34" s="59">
        <f t="shared" si="6"/>
        <v>0</v>
      </c>
      <c r="LR34" s="59">
        <f t="shared" si="6"/>
        <v>21</v>
      </c>
      <c r="LS34" s="59">
        <f t="shared" si="6"/>
        <v>0</v>
      </c>
      <c r="LT34" s="59">
        <f t="shared" si="6"/>
        <v>0</v>
      </c>
      <c r="LU34" s="59">
        <f t="shared" si="6"/>
        <v>21</v>
      </c>
      <c r="LV34" s="59">
        <f t="shared" si="6"/>
        <v>0</v>
      </c>
      <c r="LW34" s="59">
        <f t="shared" si="6"/>
        <v>0</v>
      </c>
      <c r="LX34" s="59">
        <f t="shared" si="6"/>
        <v>21</v>
      </c>
      <c r="LY34" s="59">
        <f t="shared" si="6"/>
        <v>0</v>
      </c>
      <c r="LZ34" s="59">
        <f t="shared" si="6"/>
        <v>0</v>
      </c>
      <c r="MA34" s="59">
        <f t="shared" si="6"/>
        <v>21</v>
      </c>
      <c r="MB34" s="59">
        <f t="shared" si="6"/>
        <v>0</v>
      </c>
      <c r="MC34" s="59">
        <f t="shared" si="6"/>
        <v>0</v>
      </c>
      <c r="MD34" s="59">
        <f t="shared" si="6"/>
        <v>21</v>
      </c>
      <c r="ME34" s="59">
        <f t="shared" si="6"/>
        <v>0</v>
      </c>
      <c r="MF34" s="59">
        <f t="shared" si="6"/>
        <v>0</v>
      </c>
      <c r="MG34" s="59">
        <f t="shared" si="6"/>
        <v>21</v>
      </c>
      <c r="MH34" s="59">
        <f t="shared" si="6"/>
        <v>0</v>
      </c>
      <c r="MI34" s="59">
        <f t="shared" si="6"/>
        <v>0</v>
      </c>
      <c r="MJ34" s="59">
        <f t="shared" si="6"/>
        <v>21</v>
      </c>
      <c r="MK34" s="59">
        <f t="shared" si="6"/>
        <v>0</v>
      </c>
      <c r="ML34" s="59">
        <f t="shared" si="6"/>
        <v>0</v>
      </c>
      <c r="MM34" s="59">
        <f t="shared" si="6"/>
        <v>21</v>
      </c>
      <c r="MN34" s="59">
        <f t="shared" si="6"/>
        <v>0</v>
      </c>
      <c r="MO34" s="59">
        <f t="shared" si="6"/>
        <v>0</v>
      </c>
      <c r="MP34" s="59">
        <f t="shared" si="6"/>
        <v>21</v>
      </c>
      <c r="MQ34" s="59">
        <f t="shared" si="6"/>
        <v>0</v>
      </c>
      <c r="MR34" s="59">
        <f t="shared" si="6"/>
        <v>0</v>
      </c>
      <c r="MS34" s="59">
        <f t="shared" si="6"/>
        <v>19</v>
      </c>
      <c r="MT34" s="59">
        <f t="shared" si="6"/>
        <v>2</v>
      </c>
      <c r="MU34" s="59">
        <f t="shared" si="6"/>
        <v>0</v>
      </c>
      <c r="MV34" s="59">
        <f t="shared" si="6"/>
        <v>21</v>
      </c>
      <c r="MW34" s="59">
        <f t="shared" si="6"/>
        <v>0</v>
      </c>
      <c r="MX34" s="59">
        <f t="shared" si="6"/>
        <v>0</v>
      </c>
      <c r="MY34" s="59">
        <f t="shared" si="6"/>
        <v>21</v>
      </c>
      <c r="MZ34" s="59">
        <f t="shared" si="6"/>
        <v>0</v>
      </c>
      <c r="NA34" s="59">
        <f t="shared" si="6"/>
        <v>0</v>
      </c>
      <c r="NB34" s="59">
        <f t="shared" si="6"/>
        <v>21</v>
      </c>
      <c r="NC34" s="59">
        <f t="shared" si="6"/>
        <v>0</v>
      </c>
      <c r="ND34" s="59">
        <f t="shared" si="6"/>
        <v>0</v>
      </c>
      <c r="NE34" s="59">
        <f t="shared" si="6"/>
        <v>21</v>
      </c>
      <c r="NF34" s="59">
        <f t="shared" si="6"/>
        <v>0</v>
      </c>
      <c r="NG34" s="59">
        <f t="shared" si="6"/>
        <v>0</v>
      </c>
      <c r="NH34" s="59">
        <f t="shared" si="6"/>
        <v>21</v>
      </c>
      <c r="NI34" s="59">
        <f t="shared" si="6"/>
        <v>0</v>
      </c>
      <c r="NJ34" s="59">
        <f t="shared" si="6"/>
        <v>0</v>
      </c>
      <c r="NK34" s="59">
        <f t="shared" si="6"/>
        <v>21</v>
      </c>
      <c r="NL34" s="59">
        <f t="shared" ref="NL34:OR34" si="7">SUM(NL13:NL33)</f>
        <v>0</v>
      </c>
      <c r="NM34" s="59">
        <f t="shared" si="7"/>
        <v>0</v>
      </c>
      <c r="NN34" s="59">
        <f t="shared" si="7"/>
        <v>21</v>
      </c>
      <c r="NO34" s="59">
        <f t="shared" si="7"/>
        <v>0</v>
      </c>
      <c r="NP34" s="59">
        <f t="shared" si="7"/>
        <v>0</v>
      </c>
      <c r="NQ34" s="59">
        <f t="shared" si="7"/>
        <v>21</v>
      </c>
      <c r="NR34" s="59">
        <f t="shared" si="7"/>
        <v>0</v>
      </c>
      <c r="NS34" s="59">
        <f t="shared" si="7"/>
        <v>0</v>
      </c>
      <c r="NT34" s="59">
        <f t="shared" si="7"/>
        <v>21</v>
      </c>
      <c r="NU34" s="59">
        <f t="shared" si="7"/>
        <v>0</v>
      </c>
      <c r="NV34" s="59">
        <f t="shared" si="7"/>
        <v>0</v>
      </c>
      <c r="NW34" s="59">
        <f t="shared" si="7"/>
        <v>21</v>
      </c>
      <c r="NX34" s="59">
        <f t="shared" si="7"/>
        <v>0</v>
      </c>
      <c r="NY34" s="59">
        <f t="shared" si="7"/>
        <v>0</v>
      </c>
      <c r="NZ34" s="59">
        <f t="shared" si="7"/>
        <v>21</v>
      </c>
      <c r="OA34" s="59">
        <f t="shared" si="7"/>
        <v>0</v>
      </c>
      <c r="OB34" s="59">
        <f t="shared" si="7"/>
        <v>0</v>
      </c>
      <c r="OC34" s="3">
        <f t="shared" si="7"/>
        <v>21</v>
      </c>
      <c r="OD34" s="3">
        <f t="shared" si="7"/>
        <v>0</v>
      </c>
      <c r="OE34" s="3">
        <f t="shared" si="7"/>
        <v>0</v>
      </c>
      <c r="OF34" s="3">
        <f t="shared" si="7"/>
        <v>21</v>
      </c>
      <c r="OG34" s="3">
        <f t="shared" si="7"/>
        <v>0</v>
      </c>
      <c r="OH34" s="3">
        <f t="shared" si="7"/>
        <v>0</v>
      </c>
      <c r="OI34" s="3">
        <f t="shared" si="7"/>
        <v>21</v>
      </c>
      <c r="OJ34" s="3">
        <f t="shared" si="7"/>
        <v>0</v>
      </c>
      <c r="OK34" s="3">
        <f t="shared" si="7"/>
        <v>0</v>
      </c>
      <c r="OL34" s="3">
        <f t="shared" si="7"/>
        <v>21</v>
      </c>
      <c r="OM34" s="3">
        <f t="shared" si="7"/>
        <v>0</v>
      </c>
      <c r="ON34" s="3">
        <f t="shared" si="7"/>
        <v>0</v>
      </c>
      <c r="OO34" s="3">
        <f t="shared" si="7"/>
        <v>21</v>
      </c>
      <c r="OP34" s="3">
        <f t="shared" si="7"/>
        <v>0</v>
      </c>
      <c r="OQ34" s="3">
        <f t="shared" si="7"/>
        <v>0</v>
      </c>
      <c r="OR34" s="3">
        <f t="shared" si="7"/>
        <v>21</v>
      </c>
      <c r="OS34" s="3">
        <f>SUM(OS14:OS33)</f>
        <v>0</v>
      </c>
      <c r="OT34" s="3">
        <f>SUM(OT13:OT33)</f>
        <v>0</v>
      </c>
      <c r="OU34" s="3">
        <f>SUM(OU13:OU33)</f>
        <v>21</v>
      </c>
      <c r="OV34" s="3">
        <f>SUM(OV13:OV33)</f>
        <v>0</v>
      </c>
      <c r="OW34" s="3">
        <v>0</v>
      </c>
      <c r="OX34" s="3">
        <f t="shared" ref="OX34:QC34" si="8">SUM(OX13:OX33)</f>
        <v>21</v>
      </c>
      <c r="OY34" s="3">
        <f t="shared" si="8"/>
        <v>0</v>
      </c>
      <c r="OZ34" s="3">
        <f t="shared" si="8"/>
        <v>0</v>
      </c>
      <c r="PA34" s="3">
        <f t="shared" si="8"/>
        <v>21</v>
      </c>
      <c r="PB34" s="3">
        <f t="shared" si="8"/>
        <v>0</v>
      </c>
      <c r="PC34" s="3">
        <f t="shared" si="8"/>
        <v>0</v>
      </c>
      <c r="PD34" s="3">
        <f t="shared" si="8"/>
        <v>21</v>
      </c>
      <c r="PE34" s="3">
        <f t="shared" si="8"/>
        <v>0</v>
      </c>
      <c r="PF34" s="3">
        <f t="shared" si="8"/>
        <v>0</v>
      </c>
      <c r="PG34" s="3">
        <f t="shared" si="8"/>
        <v>21</v>
      </c>
      <c r="PH34" s="3">
        <f t="shared" si="8"/>
        <v>0</v>
      </c>
      <c r="PI34" s="3">
        <f t="shared" si="8"/>
        <v>0</v>
      </c>
      <c r="PJ34" s="3">
        <f t="shared" si="8"/>
        <v>15</v>
      </c>
      <c r="PK34" s="3">
        <f t="shared" si="8"/>
        <v>6</v>
      </c>
      <c r="PL34" s="3">
        <f t="shared" si="8"/>
        <v>0</v>
      </c>
      <c r="PM34" s="3">
        <f t="shared" si="8"/>
        <v>21</v>
      </c>
      <c r="PN34" s="3">
        <f t="shared" si="8"/>
        <v>0</v>
      </c>
      <c r="PO34" s="3">
        <f t="shared" si="8"/>
        <v>0</v>
      </c>
      <c r="PP34" s="3">
        <f t="shared" si="8"/>
        <v>21</v>
      </c>
      <c r="PQ34" s="3">
        <f t="shared" si="8"/>
        <v>0</v>
      </c>
      <c r="PR34" s="3">
        <f t="shared" si="8"/>
        <v>0</v>
      </c>
      <c r="PS34" s="3">
        <f t="shared" si="8"/>
        <v>21</v>
      </c>
      <c r="PT34" s="3">
        <f t="shared" si="8"/>
        <v>0</v>
      </c>
      <c r="PU34" s="3">
        <f t="shared" si="8"/>
        <v>0</v>
      </c>
      <c r="PV34" s="3">
        <f t="shared" si="8"/>
        <v>21</v>
      </c>
      <c r="PW34" s="3">
        <f t="shared" si="8"/>
        <v>0</v>
      </c>
      <c r="PX34" s="3">
        <f t="shared" si="8"/>
        <v>0</v>
      </c>
      <c r="PY34" s="3">
        <f t="shared" si="8"/>
        <v>21</v>
      </c>
      <c r="PZ34" s="3">
        <f t="shared" si="8"/>
        <v>0</v>
      </c>
      <c r="QA34" s="3">
        <f t="shared" si="8"/>
        <v>0</v>
      </c>
      <c r="QB34" s="3">
        <f t="shared" si="8"/>
        <v>21</v>
      </c>
      <c r="QC34" s="3">
        <f t="shared" si="8"/>
        <v>0</v>
      </c>
      <c r="QD34" s="3">
        <f t="shared" ref="QD34:RI34" si="9">SUM(QD13:QD33)</f>
        <v>0</v>
      </c>
      <c r="QE34" s="3">
        <f t="shared" si="9"/>
        <v>21</v>
      </c>
      <c r="QF34" s="3">
        <f t="shared" si="9"/>
        <v>0</v>
      </c>
      <c r="QG34" s="3">
        <f t="shared" si="9"/>
        <v>0</v>
      </c>
      <c r="QH34" s="3">
        <f t="shared" si="9"/>
        <v>21</v>
      </c>
      <c r="QI34" s="3">
        <f t="shared" si="9"/>
        <v>0</v>
      </c>
      <c r="QJ34" s="3">
        <f t="shared" si="9"/>
        <v>0</v>
      </c>
      <c r="QK34" s="3">
        <f t="shared" si="9"/>
        <v>21</v>
      </c>
      <c r="QL34" s="3">
        <f t="shared" si="9"/>
        <v>0</v>
      </c>
      <c r="QM34" s="3">
        <f t="shared" si="9"/>
        <v>0</v>
      </c>
      <c r="QN34" s="3">
        <f t="shared" si="9"/>
        <v>21</v>
      </c>
      <c r="QO34" s="3">
        <f t="shared" si="9"/>
        <v>0</v>
      </c>
      <c r="QP34" s="3">
        <f t="shared" si="9"/>
        <v>0</v>
      </c>
      <c r="QQ34" s="3">
        <f t="shared" si="9"/>
        <v>21</v>
      </c>
      <c r="QR34" s="3">
        <f t="shared" si="9"/>
        <v>0</v>
      </c>
      <c r="QS34" s="3">
        <f t="shared" si="9"/>
        <v>0</v>
      </c>
      <c r="QT34" s="3">
        <f t="shared" si="9"/>
        <v>21</v>
      </c>
      <c r="QU34" s="3">
        <f t="shared" si="9"/>
        <v>0</v>
      </c>
      <c r="QV34" s="3">
        <f t="shared" si="9"/>
        <v>0</v>
      </c>
      <c r="QW34" s="3">
        <f t="shared" si="9"/>
        <v>21</v>
      </c>
      <c r="QX34" s="3">
        <f t="shared" si="9"/>
        <v>0</v>
      </c>
      <c r="QY34" s="3">
        <f t="shared" si="9"/>
        <v>0</v>
      </c>
      <c r="QZ34" s="3">
        <f t="shared" si="9"/>
        <v>21</v>
      </c>
      <c r="RA34" s="3">
        <f t="shared" si="9"/>
        <v>0</v>
      </c>
      <c r="RB34" s="3">
        <f t="shared" si="9"/>
        <v>0</v>
      </c>
      <c r="RC34" s="3">
        <f t="shared" si="9"/>
        <v>21</v>
      </c>
      <c r="RD34" s="3">
        <f t="shared" si="9"/>
        <v>0</v>
      </c>
      <c r="RE34" s="3">
        <f t="shared" si="9"/>
        <v>0</v>
      </c>
      <c r="RF34" s="3">
        <f t="shared" si="9"/>
        <v>21</v>
      </c>
      <c r="RG34" s="3">
        <f t="shared" si="9"/>
        <v>0</v>
      </c>
      <c r="RH34" s="3">
        <f t="shared" si="9"/>
        <v>0</v>
      </c>
      <c r="RI34" s="3">
        <f t="shared" si="9"/>
        <v>21</v>
      </c>
      <c r="RJ34" s="3">
        <f t="shared" ref="RJ34:SO34" si="10">SUM(RJ13:RJ33)</f>
        <v>0</v>
      </c>
      <c r="RK34" s="3">
        <f t="shared" si="10"/>
        <v>0</v>
      </c>
      <c r="RL34" s="3">
        <f t="shared" si="10"/>
        <v>21</v>
      </c>
      <c r="RM34" s="3">
        <f t="shared" si="10"/>
        <v>0</v>
      </c>
      <c r="RN34" s="3">
        <f t="shared" si="10"/>
        <v>0</v>
      </c>
      <c r="RO34" s="3">
        <f t="shared" si="10"/>
        <v>21</v>
      </c>
      <c r="RP34" s="3">
        <f t="shared" si="10"/>
        <v>0</v>
      </c>
      <c r="RQ34" s="3">
        <f t="shared" si="10"/>
        <v>0</v>
      </c>
      <c r="RR34" s="3">
        <f t="shared" si="10"/>
        <v>21</v>
      </c>
      <c r="RS34" s="3">
        <f t="shared" si="10"/>
        <v>0</v>
      </c>
      <c r="RT34" s="3">
        <f t="shared" si="10"/>
        <v>0</v>
      </c>
      <c r="RU34" s="3">
        <f t="shared" si="10"/>
        <v>21</v>
      </c>
      <c r="RV34" s="3">
        <f t="shared" si="10"/>
        <v>0</v>
      </c>
      <c r="RW34" s="3">
        <f t="shared" si="10"/>
        <v>0</v>
      </c>
      <c r="RX34" s="3">
        <f t="shared" si="10"/>
        <v>21</v>
      </c>
      <c r="RY34" s="3">
        <f t="shared" si="10"/>
        <v>0</v>
      </c>
      <c r="RZ34" s="3">
        <f t="shared" si="10"/>
        <v>0</v>
      </c>
      <c r="SA34" s="3">
        <f t="shared" si="10"/>
        <v>21</v>
      </c>
      <c r="SB34" s="3">
        <f t="shared" si="10"/>
        <v>0</v>
      </c>
      <c r="SC34" s="3">
        <f t="shared" si="10"/>
        <v>0</v>
      </c>
      <c r="SD34" s="3">
        <f t="shared" si="10"/>
        <v>21</v>
      </c>
      <c r="SE34" s="3">
        <f t="shared" si="10"/>
        <v>0</v>
      </c>
      <c r="SF34" s="3">
        <f t="shared" si="10"/>
        <v>0</v>
      </c>
      <c r="SG34" s="3">
        <f t="shared" si="10"/>
        <v>21</v>
      </c>
      <c r="SH34" s="3">
        <f t="shared" si="10"/>
        <v>0</v>
      </c>
      <c r="SI34" s="3">
        <f t="shared" si="10"/>
        <v>0</v>
      </c>
      <c r="SJ34" s="3">
        <f t="shared" si="10"/>
        <v>21</v>
      </c>
      <c r="SK34" s="3">
        <f t="shared" si="10"/>
        <v>0</v>
      </c>
      <c r="SL34" s="3">
        <f t="shared" si="10"/>
        <v>0</v>
      </c>
      <c r="SM34" s="3">
        <f t="shared" si="10"/>
        <v>21</v>
      </c>
      <c r="SN34" s="3">
        <f t="shared" si="10"/>
        <v>0</v>
      </c>
      <c r="SO34" s="3">
        <f t="shared" si="10"/>
        <v>0</v>
      </c>
      <c r="SP34" s="3">
        <f t="shared" ref="SP34:TQ34" si="11">SUM(SP13:SP33)</f>
        <v>21</v>
      </c>
      <c r="SQ34" s="3">
        <f t="shared" si="11"/>
        <v>0</v>
      </c>
      <c r="SR34" s="3">
        <f t="shared" si="11"/>
        <v>0</v>
      </c>
      <c r="SS34" s="3">
        <f t="shared" si="11"/>
        <v>21</v>
      </c>
      <c r="ST34" s="3">
        <f t="shared" si="11"/>
        <v>0</v>
      </c>
      <c r="SU34" s="3">
        <f t="shared" si="11"/>
        <v>0</v>
      </c>
      <c r="SV34" s="3">
        <f t="shared" si="11"/>
        <v>21</v>
      </c>
      <c r="SW34" s="3">
        <f t="shared" si="11"/>
        <v>0</v>
      </c>
      <c r="SX34" s="3">
        <f t="shared" si="11"/>
        <v>0</v>
      </c>
      <c r="SY34" s="3">
        <f t="shared" si="11"/>
        <v>21</v>
      </c>
      <c r="SZ34" s="3">
        <f t="shared" si="11"/>
        <v>0</v>
      </c>
      <c r="TA34" s="3">
        <f t="shared" si="11"/>
        <v>0</v>
      </c>
      <c r="TB34" s="3">
        <f t="shared" si="11"/>
        <v>21</v>
      </c>
      <c r="TC34" s="3">
        <f t="shared" si="11"/>
        <v>0</v>
      </c>
      <c r="TD34" s="3">
        <f t="shared" si="11"/>
        <v>0</v>
      </c>
      <c r="TE34" s="3">
        <f t="shared" si="11"/>
        <v>21</v>
      </c>
      <c r="TF34" s="3">
        <f t="shared" si="11"/>
        <v>0</v>
      </c>
      <c r="TG34" s="3">
        <f t="shared" si="11"/>
        <v>0</v>
      </c>
      <c r="TH34" s="3">
        <f t="shared" si="11"/>
        <v>21</v>
      </c>
      <c r="TI34" s="3">
        <f t="shared" si="11"/>
        <v>0</v>
      </c>
      <c r="TJ34" s="3">
        <f t="shared" si="11"/>
        <v>0</v>
      </c>
      <c r="TK34" s="3">
        <f t="shared" si="11"/>
        <v>21</v>
      </c>
      <c r="TL34" s="3">
        <f t="shared" si="11"/>
        <v>0</v>
      </c>
      <c r="TM34" s="3">
        <f t="shared" si="11"/>
        <v>0</v>
      </c>
      <c r="TN34" s="3">
        <f t="shared" si="11"/>
        <v>21</v>
      </c>
      <c r="TO34" s="3">
        <f t="shared" si="11"/>
        <v>0</v>
      </c>
      <c r="TP34" s="3">
        <f t="shared" si="11"/>
        <v>0</v>
      </c>
      <c r="TQ34" s="3">
        <f t="shared" si="11"/>
        <v>21</v>
      </c>
      <c r="TR34" s="3">
        <f>SUM(TR14:TR33)</f>
        <v>0</v>
      </c>
      <c r="TS34" s="3">
        <f t="shared" ref="TS34:UX34" si="12">SUM(TS13:TS33)</f>
        <v>0</v>
      </c>
      <c r="TT34" s="3">
        <f t="shared" si="12"/>
        <v>21</v>
      </c>
      <c r="TU34" s="3">
        <f t="shared" si="12"/>
        <v>0</v>
      </c>
      <c r="TV34" s="3">
        <f t="shared" si="12"/>
        <v>0</v>
      </c>
      <c r="TW34" s="3">
        <f t="shared" si="12"/>
        <v>14</v>
      </c>
      <c r="TX34" s="3">
        <f t="shared" si="12"/>
        <v>3</v>
      </c>
      <c r="TY34" s="3">
        <f t="shared" si="12"/>
        <v>4</v>
      </c>
      <c r="TZ34" s="3">
        <f t="shared" si="12"/>
        <v>21</v>
      </c>
      <c r="UA34" s="3">
        <f t="shared" si="12"/>
        <v>0</v>
      </c>
      <c r="UB34" s="3">
        <f t="shared" si="12"/>
        <v>0</v>
      </c>
      <c r="UC34" s="3">
        <f t="shared" si="12"/>
        <v>21</v>
      </c>
      <c r="UD34" s="3">
        <f t="shared" si="12"/>
        <v>0</v>
      </c>
      <c r="UE34" s="3">
        <f t="shared" si="12"/>
        <v>0</v>
      </c>
      <c r="UF34" s="3">
        <f t="shared" si="12"/>
        <v>21</v>
      </c>
      <c r="UG34" s="3">
        <f t="shared" si="12"/>
        <v>0</v>
      </c>
      <c r="UH34" s="3">
        <f t="shared" si="12"/>
        <v>0</v>
      </c>
      <c r="UI34" s="3">
        <f t="shared" si="12"/>
        <v>21</v>
      </c>
      <c r="UJ34" s="3">
        <f t="shared" si="12"/>
        <v>0</v>
      </c>
      <c r="UK34" s="3">
        <f t="shared" si="12"/>
        <v>0</v>
      </c>
      <c r="UL34" s="3">
        <f t="shared" si="12"/>
        <v>19</v>
      </c>
      <c r="UM34" s="3">
        <f t="shared" si="12"/>
        <v>2</v>
      </c>
      <c r="UN34" s="3">
        <f t="shared" si="12"/>
        <v>0</v>
      </c>
      <c r="UO34" s="3">
        <f t="shared" si="12"/>
        <v>21</v>
      </c>
      <c r="UP34" s="3">
        <f t="shared" si="12"/>
        <v>0</v>
      </c>
      <c r="UQ34" s="3">
        <f t="shared" si="12"/>
        <v>0</v>
      </c>
      <c r="UR34" s="3">
        <f t="shared" si="12"/>
        <v>21</v>
      </c>
      <c r="US34" s="3">
        <f t="shared" si="12"/>
        <v>0</v>
      </c>
      <c r="UT34" s="3">
        <f t="shared" si="12"/>
        <v>0</v>
      </c>
      <c r="UU34" s="3">
        <f t="shared" si="12"/>
        <v>21</v>
      </c>
      <c r="UV34" s="3">
        <f t="shared" si="12"/>
        <v>0</v>
      </c>
      <c r="UW34" s="3">
        <f t="shared" si="12"/>
        <v>0</v>
      </c>
      <c r="UX34" s="3">
        <f t="shared" si="12"/>
        <v>21</v>
      </c>
      <c r="UY34" s="3">
        <f t="shared" ref="UY34:WD34" si="13">SUM(UY13:UY33)</f>
        <v>0</v>
      </c>
      <c r="UZ34" s="3">
        <f t="shared" si="13"/>
        <v>0</v>
      </c>
      <c r="VA34" s="3">
        <f t="shared" si="13"/>
        <v>21</v>
      </c>
      <c r="VB34" s="3">
        <f t="shared" si="13"/>
        <v>0</v>
      </c>
      <c r="VC34" s="3">
        <f t="shared" si="13"/>
        <v>0</v>
      </c>
      <c r="VD34" s="3">
        <f t="shared" si="13"/>
        <v>21</v>
      </c>
      <c r="VE34" s="3">
        <f t="shared" si="13"/>
        <v>0</v>
      </c>
      <c r="VF34" s="3">
        <f t="shared" si="13"/>
        <v>0</v>
      </c>
      <c r="VG34" s="3">
        <f t="shared" si="13"/>
        <v>21</v>
      </c>
      <c r="VH34" s="3">
        <f t="shared" si="13"/>
        <v>0</v>
      </c>
      <c r="VI34" s="3">
        <f t="shared" si="13"/>
        <v>0</v>
      </c>
      <c r="VJ34" s="3">
        <f t="shared" si="13"/>
        <v>21</v>
      </c>
      <c r="VK34" s="3">
        <f t="shared" si="13"/>
        <v>0</v>
      </c>
      <c r="VL34" s="3">
        <f t="shared" si="13"/>
        <v>0</v>
      </c>
      <c r="VM34" s="3">
        <f t="shared" si="13"/>
        <v>21</v>
      </c>
      <c r="VN34" s="3">
        <f t="shared" si="13"/>
        <v>0</v>
      </c>
      <c r="VO34" s="3">
        <f t="shared" si="13"/>
        <v>0</v>
      </c>
      <c r="VP34" s="3">
        <f t="shared" si="13"/>
        <v>21</v>
      </c>
      <c r="VQ34" s="3">
        <f t="shared" si="13"/>
        <v>0</v>
      </c>
      <c r="VR34" s="3">
        <f t="shared" si="13"/>
        <v>0</v>
      </c>
      <c r="VS34" s="3">
        <f t="shared" si="13"/>
        <v>21</v>
      </c>
      <c r="VT34" s="3">
        <f t="shared" si="13"/>
        <v>0</v>
      </c>
      <c r="VU34" s="3">
        <f t="shared" si="13"/>
        <v>0</v>
      </c>
      <c r="VV34" s="3">
        <f t="shared" si="13"/>
        <v>21</v>
      </c>
      <c r="VW34" s="3">
        <f t="shared" si="13"/>
        <v>0</v>
      </c>
      <c r="VX34" s="3">
        <f t="shared" si="13"/>
        <v>0</v>
      </c>
      <c r="VY34" s="3">
        <f t="shared" si="13"/>
        <v>21</v>
      </c>
      <c r="VZ34" s="3">
        <f t="shared" si="13"/>
        <v>0</v>
      </c>
      <c r="WA34" s="3">
        <f t="shared" si="13"/>
        <v>0</v>
      </c>
      <c r="WB34" s="3">
        <f t="shared" si="13"/>
        <v>21</v>
      </c>
      <c r="WC34" s="3">
        <f t="shared" si="13"/>
        <v>0</v>
      </c>
      <c r="WD34" s="3">
        <f t="shared" si="13"/>
        <v>0</v>
      </c>
      <c r="WE34" s="3">
        <f t="shared" ref="WE34:XJ34" si="14">SUM(WE13:WE33)</f>
        <v>21</v>
      </c>
      <c r="WF34" s="3">
        <f t="shared" si="14"/>
        <v>0</v>
      </c>
      <c r="WG34" s="3">
        <f t="shared" si="14"/>
        <v>0</v>
      </c>
      <c r="WH34" s="3">
        <f t="shared" si="14"/>
        <v>21</v>
      </c>
      <c r="WI34" s="3">
        <f t="shared" si="14"/>
        <v>0</v>
      </c>
      <c r="WJ34" s="3">
        <f t="shared" si="14"/>
        <v>0</v>
      </c>
      <c r="WK34" s="3">
        <f t="shared" si="14"/>
        <v>21</v>
      </c>
      <c r="WL34" s="3">
        <f t="shared" si="14"/>
        <v>0</v>
      </c>
      <c r="WM34" s="3">
        <f t="shared" si="14"/>
        <v>0</v>
      </c>
      <c r="WN34" s="3">
        <f t="shared" si="14"/>
        <v>21</v>
      </c>
      <c r="WO34" s="3">
        <f t="shared" si="14"/>
        <v>0</v>
      </c>
      <c r="WP34" s="3">
        <f t="shared" si="14"/>
        <v>0</v>
      </c>
      <c r="WQ34" s="3">
        <f t="shared" si="14"/>
        <v>21</v>
      </c>
      <c r="WR34" s="3">
        <f t="shared" si="14"/>
        <v>0</v>
      </c>
      <c r="WS34" s="3">
        <f t="shared" si="14"/>
        <v>0</v>
      </c>
      <c r="WT34" s="3">
        <f t="shared" si="14"/>
        <v>21</v>
      </c>
      <c r="WU34" s="3">
        <f t="shared" si="14"/>
        <v>0</v>
      </c>
      <c r="WV34" s="3">
        <f t="shared" si="14"/>
        <v>0</v>
      </c>
      <c r="WW34" s="3">
        <f t="shared" si="14"/>
        <v>21</v>
      </c>
      <c r="WX34" s="3">
        <f t="shared" si="14"/>
        <v>0</v>
      </c>
      <c r="WY34" s="3">
        <f t="shared" si="14"/>
        <v>0</v>
      </c>
      <c r="WZ34" s="3">
        <f t="shared" si="14"/>
        <v>21</v>
      </c>
      <c r="XA34" s="3">
        <f t="shared" si="14"/>
        <v>0</v>
      </c>
      <c r="XB34" s="3">
        <f t="shared" si="14"/>
        <v>0</v>
      </c>
      <c r="XC34" s="3">
        <f t="shared" si="14"/>
        <v>21</v>
      </c>
      <c r="XD34" s="3">
        <f t="shared" si="14"/>
        <v>0</v>
      </c>
      <c r="XE34" s="3">
        <f t="shared" si="14"/>
        <v>0</v>
      </c>
      <c r="XF34" s="3">
        <f t="shared" si="14"/>
        <v>21</v>
      </c>
      <c r="XG34" s="3">
        <f t="shared" si="14"/>
        <v>0</v>
      </c>
      <c r="XH34" s="3">
        <f t="shared" si="14"/>
        <v>0</v>
      </c>
      <c r="XI34" s="3">
        <f t="shared" si="14"/>
        <v>21</v>
      </c>
      <c r="XJ34" s="3">
        <f t="shared" si="14"/>
        <v>0</v>
      </c>
      <c r="XK34" s="3">
        <f t="shared" ref="XK34:XR34" si="15">SUM(XK13:XK33)</f>
        <v>0</v>
      </c>
      <c r="XL34" s="3">
        <f t="shared" si="15"/>
        <v>21</v>
      </c>
      <c r="XM34" s="3">
        <f t="shared" si="15"/>
        <v>0</v>
      </c>
      <c r="XN34" s="3">
        <f t="shared" si="15"/>
        <v>0</v>
      </c>
      <c r="XO34" s="3">
        <f t="shared" si="15"/>
        <v>21</v>
      </c>
      <c r="XP34" s="3">
        <f t="shared" si="15"/>
        <v>0</v>
      </c>
      <c r="XQ34" s="3">
        <f t="shared" si="15"/>
        <v>0</v>
      </c>
      <c r="XR34" s="3">
        <f t="shared" si="15"/>
        <v>21</v>
      </c>
      <c r="XS34" s="3">
        <v>0</v>
      </c>
      <c r="XT34" s="3">
        <f t="shared" ref="XT34:YY34" si="16">SUM(XT13:XT33)</f>
        <v>0</v>
      </c>
      <c r="XU34" s="3">
        <f t="shared" si="16"/>
        <v>21</v>
      </c>
      <c r="XV34" s="3">
        <f t="shared" si="16"/>
        <v>0</v>
      </c>
      <c r="XW34" s="3">
        <f t="shared" si="16"/>
        <v>0</v>
      </c>
      <c r="XX34" s="3">
        <f t="shared" si="16"/>
        <v>21</v>
      </c>
      <c r="XY34" s="3">
        <f t="shared" si="16"/>
        <v>0</v>
      </c>
      <c r="XZ34" s="3">
        <f t="shared" si="16"/>
        <v>0</v>
      </c>
      <c r="YA34" s="3">
        <f t="shared" si="16"/>
        <v>21</v>
      </c>
      <c r="YB34" s="3">
        <f t="shared" si="16"/>
        <v>0</v>
      </c>
      <c r="YC34" s="3">
        <f t="shared" si="16"/>
        <v>0</v>
      </c>
      <c r="YD34" s="3">
        <f t="shared" si="16"/>
        <v>21</v>
      </c>
      <c r="YE34" s="3">
        <f t="shared" si="16"/>
        <v>0</v>
      </c>
      <c r="YF34" s="3">
        <f t="shared" si="16"/>
        <v>0</v>
      </c>
      <c r="YG34" s="3">
        <f t="shared" si="16"/>
        <v>21</v>
      </c>
      <c r="YH34" s="3">
        <f t="shared" si="16"/>
        <v>0</v>
      </c>
      <c r="YI34" s="3">
        <f t="shared" si="16"/>
        <v>0</v>
      </c>
      <c r="YJ34" s="3">
        <f t="shared" si="16"/>
        <v>21</v>
      </c>
      <c r="YK34" s="3">
        <f t="shared" si="16"/>
        <v>0</v>
      </c>
      <c r="YL34" s="3">
        <f t="shared" si="16"/>
        <v>0</v>
      </c>
      <c r="YM34" s="3">
        <f t="shared" si="16"/>
        <v>21</v>
      </c>
      <c r="YN34" s="3">
        <f t="shared" si="16"/>
        <v>0</v>
      </c>
      <c r="YO34" s="3">
        <f t="shared" si="16"/>
        <v>0</v>
      </c>
      <c r="YP34" s="3">
        <f t="shared" si="16"/>
        <v>21</v>
      </c>
      <c r="YQ34" s="3">
        <f t="shared" si="16"/>
        <v>0</v>
      </c>
      <c r="YR34" s="3">
        <f t="shared" si="16"/>
        <v>0</v>
      </c>
      <c r="YS34" s="3">
        <f t="shared" si="16"/>
        <v>21</v>
      </c>
      <c r="YT34" s="3">
        <f t="shared" si="16"/>
        <v>0</v>
      </c>
      <c r="YU34" s="3">
        <f t="shared" si="16"/>
        <v>0</v>
      </c>
      <c r="YV34" s="3">
        <f t="shared" si="16"/>
        <v>21</v>
      </c>
      <c r="YW34" s="3">
        <f t="shared" si="16"/>
        <v>0</v>
      </c>
      <c r="YX34" s="3">
        <f t="shared" si="16"/>
        <v>0</v>
      </c>
      <c r="YY34" s="3">
        <f t="shared" si="16"/>
        <v>21</v>
      </c>
      <c r="YZ34" s="3">
        <f t="shared" ref="YZ34:ZP34" si="17">SUM(YZ13:YZ33)</f>
        <v>0</v>
      </c>
      <c r="ZA34" s="3">
        <f t="shared" si="17"/>
        <v>0</v>
      </c>
      <c r="ZB34" s="3">
        <f t="shared" si="17"/>
        <v>21</v>
      </c>
      <c r="ZC34" s="3">
        <f t="shared" si="17"/>
        <v>0</v>
      </c>
      <c r="ZD34" s="3">
        <f t="shared" si="17"/>
        <v>0</v>
      </c>
      <c r="ZE34" s="3">
        <f t="shared" si="17"/>
        <v>21</v>
      </c>
      <c r="ZF34" s="3">
        <f t="shared" si="17"/>
        <v>0</v>
      </c>
      <c r="ZG34" s="3">
        <f t="shared" si="17"/>
        <v>0</v>
      </c>
      <c r="ZH34" s="3">
        <f t="shared" si="17"/>
        <v>21</v>
      </c>
      <c r="ZI34" s="3">
        <f t="shared" si="17"/>
        <v>0</v>
      </c>
      <c r="ZJ34" s="3">
        <f t="shared" si="17"/>
        <v>0</v>
      </c>
      <c r="ZK34" s="3">
        <f t="shared" si="17"/>
        <v>21</v>
      </c>
      <c r="ZL34" s="3">
        <f t="shared" si="17"/>
        <v>0</v>
      </c>
      <c r="ZM34" s="3">
        <f t="shared" si="17"/>
        <v>0</v>
      </c>
      <c r="ZN34" s="3">
        <f t="shared" si="17"/>
        <v>21</v>
      </c>
      <c r="ZO34" s="3">
        <f t="shared" si="17"/>
        <v>0</v>
      </c>
      <c r="ZP34" s="3">
        <f t="shared" si="17"/>
        <v>0</v>
      </c>
    </row>
    <row r="35" spans="1:692" ht="44.4" customHeight="1" x14ac:dyDescent="0.3">
      <c r="A35" s="95" t="s">
        <v>2380</v>
      </c>
      <c r="B35" s="96"/>
      <c r="C35" s="11">
        <f>C34/21%</f>
        <v>100</v>
      </c>
      <c r="D35" s="11">
        <f t="shared" ref="D35:BO35" si="18">D34/21%</f>
        <v>0</v>
      </c>
      <c r="E35" s="11">
        <f t="shared" si="18"/>
        <v>0</v>
      </c>
      <c r="F35" s="11">
        <f t="shared" si="18"/>
        <v>100</v>
      </c>
      <c r="G35" s="11">
        <f t="shared" si="18"/>
        <v>0</v>
      </c>
      <c r="H35" s="11">
        <f t="shared" si="18"/>
        <v>0</v>
      </c>
      <c r="I35" s="11">
        <f t="shared" si="18"/>
        <v>100</v>
      </c>
      <c r="J35" s="11">
        <f t="shared" si="18"/>
        <v>0</v>
      </c>
      <c r="K35" s="11">
        <f t="shared" si="18"/>
        <v>0</v>
      </c>
      <c r="L35" s="11">
        <f t="shared" si="18"/>
        <v>100</v>
      </c>
      <c r="M35" s="11">
        <f t="shared" si="18"/>
        <v>0</v>
      </c>
      <c r="N35" s="11">
        <f t="shared" si="18"/>
        <v>0</v>
      </c>
      <c r="O35" s="11">
        <f t="shared" si="18"/>
        <v>100</v>
      </c>
      <c r="P35" s="11">
        <f t="shared" si="18"/>
        <v>0</v>
      </c>
      <c r="Q35" s="11">
        <f t="shared" si="18"/>
        <v>0</v>
      </c>
      <c r="R35" s="11">
        <f t="shared" si="18"/>
        <v>100</v>
      </c>
      <c r="S35" s="11">
        <f t="shared" si="18"/>
        <v>0</v>
      </c>
      <c r="T35" s="11">
        <f t="shared" si="18"/>
        <v>0</v>
      </c>
      <c r="U35" s="11">
        <f t="shared" si="18"/>
        <v>100</v>
      </c>
      <c r="V35" s="11">
        <f t="shared" si="18"/>
        <v>0</v>
      </c>
      <c r="W35" s="11">
        <f t="shared" si="18"/>
        <v>0</v>
      </c>
      <c r="X35" s="11">
        <f t="shared" si="18"/>
        <v>100</v>
      </c>
      <c r="Y35" s="11">
        <f t="shared" si="18"/>
        <v>0</v>
      </c>
      <c r="Z35" s="11">
        <f t="shared" si="18"/>
        <v>0</v>
      </c>
      <c r="AA35" s="11">
        <f t="shared" si="18"/>
        <v>100</v>
      </c>
      <c r="AB35" s="11">
        <f t="shared" si="18"/>
        <v>0</v>
      </c>
      <c r="AC35" s="11">
        <f t="shared" si="18"/>
        <v>0</v>
      </c>
      <c r="AD35" s="11">
        <f t="shared" si="18"/>
        <v>100</v>
      </c>
      <c r="AE35" s="11">
        <f t="shared" si="18"/>
        <v>0</v>
      </c>
      <c r="AF35" s="11">
        <f t="shared" si="18"/>
        <v>0</v>
      </c>
      <c r="AG35" s="11">
        <f t="shared" si="18"/>
        <v>100</v>
      </c>
      <c r="AH35" s="11">
        <f t="shared" si="18"/>
        <v>0</v>
      </c>
      <c r="AI35" s="11">
        <f t="shared" si="18"/>
        <v>0</v>
      </c>
      <c r="AJ35" s="11">
        <f t="shared" si="18"/>
        <v>100</v>
      </c>
      <c r="AK35" s="11">
        <f t="shared" si="18"/>
        <v>0</v>
      </c>
      <c r="AL35" s="11">
        <f t="shared" si="18"/>
        <v>0</v>
      </c>
      <c r="AM35" s="11">
        <f t="shared" si="18"/>
        <v>100</v>
      </c>
      <c r="AN35" s="11">
        <f t="shared" si="18"/>
        <v>0</v>
      </c>
      <c r="AO35" s="11">
        <f t="shared" si="18"/>
        <v>0</v>
      </c>
      <c r="AP35" s="11">
        <f t="shared" si="18"/>
        <v>100</v>
      </c>
      <c r="AQ35" s="11">
        <f t="shared" si="18"/>
        <v>0</v>
      </c>
      <c r="AR35" s="11">
        <f t="shared" si="18"/>
        <v>0</v>
      </c>
      <c r="AS35" s="11">
        <f t="shared" si="18"/>
        <v>100</v>
      </c>
      <c r="AT35" s="11">
        <f t="shared" si="18"/>
        <v>0</v>
      </c>
      <c r="AU35" s="11">
        <f t="shared" si="18"/>
        <v>0</v>
      </c>
      <c r="AV35" s="11">
        <f t="shared" si="18"/>
        <v>100</v>
      </c>
      <c r="AW35" s="11">
        <f t="shared" si="18"/>
        <v>0</v>
      </c>
      <c r="AX35" s="11">
        <f t="shared" si="18"/>
        <v>0</v>
      </c>
      <c r="AY35" s="11">
        <f t="shared" si="18"/>
        <v>100</v>
      </c>
      <c r="AZ35" s="11">
        <f t="shared" si="18"/>
        <v>0</v>
      </c>
      <c r="BA35" s="11">
        <f t="shared" si="18"/>
        <v>0</v>
      </c>
      <c r="BB35" s="11">
        <f t="shared" si="18"/>
        <v>100</v>
      </c>
      <c r="BC35" s="11">
        <f t="shared" si="18"/>
        <v>0</v>
      </c>
      <c r="BD35" s="11">
        <f t="shared" si="18"/>
        <v>0</v>
      </c>
      <c r="BE35" s="11">
        <f t="shared" si="18"/>
        <v>100</v>
      </c>
      <c r="BF35" s="11">
        <f t="shared" si="18"/>
        <v>0</v>
      </c>
      <c r="BG35" s="11">
        <f t="shared" si="18"/>
        <v>0</v>
      </c>
      <c r="BH35" s="11">
        <f t="shared" si="18"/>
        <v>100</v>
      </c>
      <c r="BI35" s="11">
        <f t="shared" si="18"/>
        <v>0</v>
      </c>
      <c r="BJ35" s="11">
        <f t="shared" si="18"/>
        <v>0</v>
      </c>
      <c r="BK35" s="11">
        <f t="shared" si="18"/>
        <v>100</v>
      </c>
      <c r="BL35" s="11">
        <f t="shared" si="18"/>
        <v>0</v>
      </c>
      <c r="BM35" s="11">
        <f t="shared" si="18"/>
        <v>0</v>
      </c>
      <c r="BN35" s="11">
        <f t="shared" si="18"/>
        <v>100</v>
      </c>
      <c r="BO35" s="11">
        <f t="shared" si="18"/>
        <v>0</v>
      </c>
      <c r="BP35" s="11">
        <f t="shared" ref="BP35:EA35" si="19">BP34/21%</f>
        <v>0</v>
      </c>
      <c r="BQ35" s="11">
        <f t="shared" si="19"/>
        <v>100</v>
      </c>
      <c r="BR35" s="11">
        <f t="shared" si="19"/>
        <v>0</v>
      </c>
      <c r="BS35" s="11">
        <f t="shared" si="19"/>
        <v>0</v>
      </c>
      <c r="BT35" s="11">
        <f t="shared" si="19"/>
        <v>100</v>
      </c>
      <c r="BU35" s="11">
        <f t="shared" si="19"/>
        <v>0</v>
      </c>
      <c r="BV35" s="11">
        <f t="shared" si="19"/>
        <v>0</v>
      </c>
      <c r="BW35" s="11">
        <f t="shared" si="19"/>
        <v>100</v>
      </c>
      <c r="BX35" s="11">
        <f t="shared" si="19"/>
        <v>0</v>
      </c>
      <c r="BY35" s="11">
        <f t="shared" si="19"/>
        <v>0</v>
      </c>
      <c r="BZ35" s="11">
        <f t="shared" si="19"/>
        <v>100</v>
      </c>
      <c r="CA35" s="11">
        <f t="shared" si="19"/>
        <v>0</v>
      </c>
      <c r="CB35" s="11">
        <f t="shared" si="19"/>
        <v>0</v>
      </c>
      <c r="CC35" s="11">
        <f t="shared" si="19"/>
        <v>100</v>
      </c>
      <c r="CD35" s="11">
        <f t="shared" si="19"/>
        <v>0</v>
      </c>
      <c r="CE35" s="11">
        <f t="shared" si="19"/>
        <v>0</v>
      </c>
      <c r="CF35" s="11">
        <f t="shared" si="19"/>
        <v>95.238095238095241</v>
      </c>
      <c r="CG35" s="11">
        <f t="shared" si="19"/>
        <v>4.7619047619047619</v>
      </c>
      <c r="CH35" s="11">
        <f t="shared" si="19"/>
        <v>0</v>
      </c>
      <c r="CI35" s="11">
        <f t="shared" si="19"/>
        <v>100</v>
      </c>
      <c r="CJ35" s="11">
        <f t="shared" si="19"/>
        <v>0</v>
      </c>
      <c r="CK35" s="11">
        <f t="shared" si="19"/>
        <v>0</v>
      </c>
      <c r="CL35" s="11">
        <f t="shared" si="19"/>
        <v>85.714285714285722</v>
      </c>
      <c r="CM35" s="11">
        <f t="shared" si="19"/>
        <v>14.285714285714286</v>
      </c>
      <c r="CN35" s="11">
        <f t="shared" si="19"/>
        <v>0</v>
      </c>
      <c r="CO35" s="11">
        <f t="shared" si="19"/>
        <v>100</v>
      </c>
      <c r="CP35" s="11">
        <f t="shared" si="19"/>
        <v>0</v>
      </c>
      <c r="CQ35" s="11">
        <f t="shared" si="19"/>
        <v>0</v>
      </c>
      <c r="CR35" s="11">
        <f t="shared" si="19"/>
        <v>90.476190476190482</v>
      </c>
      <c r="CS35" s="11">
        <f t="shared" si="19"/>
        <v>9.5238095238095237</v>
      </c>
      <c r="CT35" s="11">
        <f t="shared" si="19"/>
        <v>0</v>
      </c>
      <c r="CU35" s="11">
        <f t="shared" si="19"/>
        <v>100</v>
      </c>
      <c r="CV35" s="11">
        <f t="shared" si="19"/>
        <v>0</v>
      </c>
      <c r="CW35" s="11">
        <f t="shared" si="19"/>
        <v>0</v>
      </c>
      <c r="CX35" s="11">
        <f t="shared" si="19"/>
        <v>90.476190476190482</v>
      </c>
      <c r="CY35" s="11">
        <f t="shared" si="19"/>
        <v>9.5238095238095237</v>
      </c>
      <c r="CZ35" s="11">
        <f t="shared" si="19"/>
        <v>0</v>
      </c>
      <c r="DA35" s="11">
        <f t="shared" si="19"/>
        <v>100</v>
      </c>
      <c r="DB35" s="11">
        <f t="shared" si="19"/>
        <v>0</v>
      </c>
      <c r="DC35" s="11">
        <f t="shared" si="19"/>
        <v>0</v>
      </c>
      <c r="DD35" s="11">
        <f t="shared" si="19"/>
        <v>95.238095238095241</v>
      </c>
      <c r="DE35" s="11">
        <f t="shared" si="19"/>
        <v>4.7619047619047619</v>
      </c>
      <c r="DF35" s="11">
        <f t="shared" si="19"/>
        <v>0</v>
      </c>
      <c r="DG35" s="11">
        <f t="shared" si="19"/>
        <v>100</v>
      </c>
      <c r="DH35" s="11">
        <f t="shared" si="19"/>
        <v>0</v>
      </c>
      <c r="DI35" s="11">
        <f t="shared" si="19"/>
        <v>0</v>
      </c>
      <c r="DJ35" s="11">
        <f t="shared" si="19"/>
        <v>85.714285714285722</v>
      </c>
      <c r="DK35" s="11">
        <f t="shared" si="19"/>
        <v>14.285714285714286</v>
      </c>
      <c r="DL35" s="11">
        <f t="shared" si="19"/>
        <v>0</v>
      </c>
      <c r="DM35" s="11">
        <f t="shared" si="19"/>
        <v>95.238095238095241</v>
      </c>
      <c r="DN35" s="11">
        <f t="shared" si="19"/>
        <v>4.7619047619047619</v>
      </c>
      <c r="DO35" s="11">
        <f t="shared" si="19"/>
        <v>0</v>
      </c>
      <c r="DP35" s="11">
        <f t="shared" si="19"/>
        <v>100</v>
      </c>
      <c r="DQ35" s="11">
        <f t="shared" si="19"/>
        <v>0</v>
      </c>
      <c r="DR35" s="11">
        <f t="shared" si="19"/>
        <v>0</v>
      </c>
      <c r="DS35" s="11">
        <f t="shared" si="19"/>
        <v>100</v>
      </c>
      <c r="DT35" s="11">
        <f t="shared" si="19"/>
        <v>0</v>
      </c>
      <c r="DU35" s="11">
        <f t="shared" si="19"/>
        <v>0</v>
      </c>
      <c r="DV35" s="11">
        <f t="shared" si="19"/>
        <v>100</v>
      </c>
      <c r="DW35" s="11">
        <f t="shared" si="19"/>
        <v>0</v>
      </c>
      <c r="DX35" s="11">
        <f t="shared" si="19"/>
        <v>0</v>
      </c>
      <c r="DY35" s="11">
        <f t="shared" si="19"/>
        <v>100</v>
      </c>
      <c r="DZ35" s="11">
        <f t="shared" si="19"/>
        <v>0</v>
      </c>
      <c r="EA35" s="11">
        <f t="shared" si="19"/>
        <v>0</v>
      </c>
      <c r="EB35" s="11">
        <f t="shared" ref="EB35:GM35" si="20">EB34/21%</f>
        <v>100</v>
      </c>
      <c r="EC35" s="11">
        <f t="shared" si="20"/>
        <v>0</v>
      </c>
      <c r="ED35" s="11">
        <f t="shared" si="20"/>
        <v>0</v>
      </c>
      <c r="EE35" s="11">
        <f t="shared" si="20"/>
        <v>100</v>
      </c>
      <c r="EF35" s="11">
        <f t="shared" si="20"/>
        <v>0</v>
      </c>
      <c r="EG35" s="11">
        <f t="shared" si="20"/>
        <v>0</v>
      </c>
      <c r="EH35" s="11">
        <f t="shared" si="20"/>
        <v>100</v>
      </c>
      <c r="EI35" s="11">
        <f t="shared" si="20"/>
        <v>0</v>
      </c>
      <c r="EJ35" s="11">
        <f t="shared" si="20"/>
        <v>0</v>
      </c>
      <c r="EK35" s="11">
        <f t="shared" si="20"/>
        <v>85.714285714285722</v>
      </c>
      <c r="EL35" s="11">
        <f t="shared" si="20"/>
        <v>14.285714285714286</v>
      </c>
      <c r="EM35" s="11">
        <f t="shared" si="20"/>
        <v>0</v>
      </c>
      <c r="EN35" s="11">
        <f t="shared" si="20"/>
        <v>95.238095238095241</v>
      </c>
      <c r="EO35" s="11">
        <f t="shared" si="20"/>
        <v>4.7619047619047619</v>
      </c>
      <c r="EP35" s="11">
        <f t="shared" si="20"/>
        <v>0</v>
      </c>
      <c r="EQ35" s="11">
        <f t="shared" si="20"/>
        <v>100</v>
      </c>
      <c r="ER35" s="11">
        <f t="shared" si="20"/>
        <v>0</v>
      </c>
      <c r="ES35" s="11">
        <f t="shared" si="20"/>
        <v>0</v>
      </c>
      <c r="ET35" s="11">
        <f t="shared" si="20"/>
        <v>100</v>
      </c>
      <c r="EU35" s="11">
        <f t="shared" si="20"/>
        <v>0</v>
      </c>
      <c r="EV35" s="11">
        <f t="shared" si="20"/>
        <v>0</v>
      </c>
      <c r="EW35" s="11">
        <f t="shared" si="20"/>
        <v>85.714285714285722</v>
      </c>
      <c r="EX35" s="11">
        <f t="shared" si="20"/>
        <v>14.285714285714286</v>
      </c>
      <c r="EY35" s="11">
        <f t="shared" si="20"/>
        <v>0</v>
      </c>
      <c r="EZ35" s="11">
        <f t="shared" si="20"/>
        <v>100</v>
      </c>
      <c r="FA35" s="11">
        <f t="shared" si="20"/>
        <v>0</v>
      </c>
      <c r="FB35" s="11">
        <f t="shared" si="20"/>
        <v>0</v>
      </c>
      <c r="FC35" s="11">
        <f t="shared" si="20"/>
        <v>100</v>
      </c>
      <c r="FD35" s="11">
        <f t="shared" si="20"/>
        <v>0</v>
      </c>
      <c r="FE35" s="11">
        <f t="shared" si="20"/>
        <v>0</v>
      </c>
      <c r="FF35" s="11">
        <f t="shared" si="20"/>
        <v>85.714285714285722</v>
      </c>
      <c r="FG35" s="11">
        <f t="shared" si="20"/>
        <v>14.285714285714286</v>
      </c>
      <c r="FH35" s="11">
        <f t="shared" si="20"/>
        <v>0</v>
      </c>
      <c r="FI35" s="11">
        <f t="shared" si="20"/>
        <v>100</v>
      </c>
      <c r="FJ35" s="11">
        <f t="shared" si="20"/>
        <v>0</v>
      </c>
      <c r="FK35" s="11">
        <f t="shared" si="20"/>
        <v>0</v>
      </c>
      <c r="FL35" s="11">
        <f t="shared" si="20"/>
        <v>85.714285714285722</v>
      </c>
      <c r="FM35" s="11">
        <f t="shared" si="20"/>
        <v>14.285714285714286</v>
      </c>
      <c r="FN35" s="11">
        <f t="shared" si="20"/>
        <v>0</v>
      </c>
      <c r="FO35" s="11">
        <f t="shared" si="20"/>
        <v>85.714285714285722</v>
      </c>
      <c r="FP35" s="11">
        <f t="shared" si="20"/>
        <v>14.285714285714286</v>
      </c>
      <c r="FQ35" s="11">
        <f t="shared" si="20"/>
        <v>0</v>
      </c>
      <c r="FR35" s="11">
        <f t="shared" si="20"/>
        <v>90.476190476190482</v>
      </c>
      <c r="FS35" s="11">
        <f t="shared" si="20"/>
        <v>9.5238095238095237</v>
      </c>
      <c r="FT35" s="11">
        <f t="shared" si="20"/>
        <v>0</v>
      </c>
      <c r="FU35" s="11">
        <f t="shared" si="20"/>
        <v>100</v>
      </c>
      <c r="FV35" s="11">
        <f t="shared" si="20"/>
        <v>0</v>
      </c>
      <c r="FW35" s="11">
        <f t="shared" si="20"/>
        <v>0</v>
      </c>
      <c r="FX35" s="11">
        <f t="shared" si="20"/>
        <v>95.238095238095241</v>
      </c>
      <c r="FY35" s="11">
        <f t="shared" si="20"/>
        <v>4.7619047619047619</v>
      </c>
      <c r="FZ35" s="11">
        <f t="shared" si="20"/>
        <v>0</v>
      </c>
      <c r="GA35" s="11">
        <f t="shared" si="20"/>
        <v>100</v>
      </c>
      <c r="GB35" s="11">
        <f t="shared" si="20"/>
        <v>0</v>
      </c>
      <c r="GC35" s="11">
        <f t="shared" si="20"/>
        <v>0</v>
      </c>
      <c r="GD35" s="11">
        <f t="shared" si="20"/>
        <v>100</v>
      </c>
      <c r="GE35" s="11">
        <f t="shared" si="20"/>
        <v>0</v>
      </c>
      <c r="GF35" s="11">
        <f t="shared" si="20"/>
        <v>0</v>
      </c>
      <c r="GG35" s="11">
        <f t="shared" si="20"/>
        <v>100</v>
      </c>
      <c r="GH35" s="11">
        <f t="shared" si="20"/>
        <v>0</v>
      </c>
      <c r="GI35" s="11">
        <f t="shared" si="20"/>
        <v>0</v>
      </c>
      <c r="GJ35" s="11">
        <f t="shared" si="20"/>
        <v>100</v>
      </c>
      <c r="GK35" s="11">
        <f t="shared" si="20"/>
        <v>0</v>
      </c>
      <c r="GL35" s="11">
        <f t="shared" si="20"/>
        <v>0</v>
      </c>
      <c r="GM35" s="11">
        <f t="shared" si="20"/>
        <v>100</v>
      </c>
      <c r="GN35" s="11">
        <f t="shared" ref="GN35:IY35" si="21">GN34/21%</f>
        <v>0</v>
      </c>
      <c r="GO35" s="11">
        <f t="shared" si="21"/>
        <v>0</v>
      </c>
      <c r="GP35" s="11">
        <f t="shared" si="21"/>
        <v>100</v>
      </c>
      <c r="GQ35" s="11">
        <f t="shared" si="21"/>
        <v>0</v>
      </c>
      <c r="GR35" s="11">
        <f t="shared" si="21"/>
        <v>0</v>
      </c>
      <c r="GS35" s="11">
        <f t="shared" si="21"/>
        <v>100</v>
      </c>
      <c r="GT35" s="11">
        <f t="shared" si="21"/>
        <v>0</v>
      </c>
      <c r="GU35" s="11">
        <f t="shared" si="21"/>
        <v>0</v>
      </c>
      <c r="GV35" s="11">
        <f t="shared" si="21"/>
        <v>100</v>
      </c>
      <c r="GW35" s="11">
        <f t="shared" si="21"/>
        <v>0</v>
      </c>
      <c r="GX35" s="11">
        <f t="shared" si="21"/>
        <v>0</v>
      </c>
      <c r="GY35" s="11">
        <f t="shared" si="21"/>
        <v>100</v>
      </c>
      <c r="GZ35" s="11">
        <f t="shared" si="21"/>
        <v>0</v>
      </c>
      <c r="HA35" s="11">
        <f t="shared" si="21"/>
        <v>0</v>
      </c>
      <c r="HB35" s="11">
        <f t="shared" si="21"/>
        <v>85.714285714285722</v>
      </c>
      <c r="HC35" s="11">
        <f t="shared" si="21"/>
        <v>14.285714285714286</v>
      </c>
      <c r="HD35" s="11">
        <f t="shared" si="21"/>
        <v>0</v>
      </c>
      <c r="HE35" s="11">
        <f t="shared" si="21"/>
        <v>80.952380952380949</v>
      </c>
      <c r="HF35" s="11">
        <f t="shared" si="21"/>
        <v>19.047619047619047</v>
      </c>
      <c r="HG35" s="11">
        <f t="shared" si="21"/>
        <v>0</v>
      </c>
      <c r="HH35" s="11">
        <f t="shared" si="21"/>
        <v>66.666666666666671</v>
      </c>
      <c r="HI35" s="11">
        <f t="shared" si="21"/>
        <v>33.333333333333336</v>
      </c>
      <c r="HJ35" s="11">
        <f t="shared" si="21"/>
        <v>0</v>
      </c>
      <c r="HK35" s="11">
        <f t="shared" si="21"/>
        <v>76.19047619047619</v>
      </c>
      <c r="HL35" s="11">
        <f t="shared" si="21"/>
        <v>23.80952380952381</v>
      </c>
      <c r="HM35" s="11">
        <f t="shared" si="21"/>
        <v>0</v>
      </c>
      <c r="HN35" s="11">
        <f t="shared" si="21"/>
        <v>61.904761904761905</v>
      </c>
      <c r="HO35" s="11">
        <f t="shared" si="21"/>
        <v>38.095238095238095</v>
      </c>
      <c r="HP35" s="11">
        <f t="shared" si="21"/>
        <v>0</v>
      </c>
      <c r="HQ35" s="11">
        <f t="shared" si="21"/>
        <v>100</v>
      </c>
      <c r="HR35" s="11">
        <f t="shared" si="21"/>
        <v>0</v>
      </c>
      <c r="HS35" s="11">
        <f t="shared" si="21"/>
        <v>0</v>
      </c>
      <c r="HT35" s="11">
        <f t="shared" si="21"/>
        <v>61.904761904761905</v>
      </c>
      <c r="HU35" s="11">
        <f t="shared" si="21"/>
        <v>38.095238095238095</v>
      </c>
      <c r="HV35" s="11">
        <f t="shared" si="21"/>
        <v>0</v>
      </c>
      <c r="HW35" s="11">
        <f t="shared" si="21"/>
        <v>100</v>
      </c>
      <c r="HX35" s="11">
        <f t="shared" si="21"/>
        <v>0</v>
      </c>
      <c r="HY35" s="11">
        <f t="shared" si="21"/>
        <v>0</v>
      </c>
      <c r="HZ35" s="11">
        <f t="shared" si="21"/>
        <v>100</v>
      </c>
      <c r="IA35" s="11">
        <f t="shared" si="21"/>
        <v>0</v>
      </c>
      <c r="IB35" s="11">
        <f t="shared" si="21"/>
        <v>0</v>
      </c>
      <c r="IC35" s="11">
        <f t="shared" si="21"/>
        <v>90.476190476190482</v>
      </c>
      <c r="ID35" s="11">
        <f t="shared" si="21"/>
        <v>9.5238095238095237</v>
      </c>
      <c r="IE35" s="11">
        <f t="shared" si="21"/>
        <v>0</v>
      </c>
      <c r="IF35" s="11">
        <f t="shared" si="21"/>
        <v>90.476190476190482</v>
      </c>
      <c r="IG35" s="11">
        <f t="shared" si="21"/>
        <v>9.5238095238095237</v>
      </c>
      <c r="IH35" s="11">
        <f t="shared" si="21"/>
        <v>0</v>
      </c>
      <c r="II35" s="11">
        <f t="shared" si="21"/>
        <v>100</v>
      </c>
      <c r="IJ35" s="11">
        <f t="shared" si="21"/>
        <v>0</v>
      </c>
      <c r="IK35" s="11">
        <f t="shared" si="21"/>
        <v>0</v>
      </c>
      <c r="IL35" s="11">
        <f t="shared" si="21"/>
        <v>57.142857142857146</v>
      </c>
      <c r="IM35" s="11">
        <f t="shared" si="21"/>
        <v>42.857142857142861</v>
      </c>
      <c r="IN35" s="11">
        <f t="shared" si="21"/>
        <v>0</v>
      </c>
      <c r="IO35" s="11">
        <f t="shared" si="21"/>
        <v>71.428571428571431</v>
      </c>
      <c r="IP35" s="11">
        <f t="shared" si="21"/>
        <v>28.571428571428573</v>
      </c>
      <c r="IQ35" s="11">
        <f t="shared" si="21"/>
        <v>0</v>
      </c>
      <c r="IR35" s="11">
        <f t="shared" si="21"/>
        <v>100</v>
      </c>
      <c r="IS35" s="11">
        <f t="shared" si="21"/>
        <v>0</v>
      </c>
      <c r="IT35" s="11">
        <f t="shared" si="21"/>
        <v>0</v>
      </c>
      <c r="IU35" s="11">
        <f t="shared" si="21"/>
        <v>95.238095238095241</v>
      </c>
      <c r="IV35" s="11">
        <f t="shared" si="21"/>
        <v>4.7619047619047619</v>
      </c>
      <c r="IW35" s="11">
        <f t="shared" si="21"/>
        <v>0</v>
      </c>
      <c r="IX35" s="11">
        <f t="shared" si="21"/>
        <v>90.476190476190482</v>
      </c>
      <c r="IY35" s="11">
        <f t="shared" si="21"/>
        <v>9.5238095238095237</v>
      </c>
      <c r="IZ35" s="11">
        <f t="shared" ref="IZ35:LK35" si="22">IZ34/21%</f>
        <v>0</v>
      </c>
      <c r="JA35" s="11">
        <f t="shared" si="22"/>
        <v>100</v>
      </c>
      <c r="JB35" s="11">
        <f t="shared" si="22"/>
        <v>0</v>
      </c>
      <c r="JC35" s="11">
        <f t="shared" si="22"/>
        <v>0</v>
      </c>
      <c r="JD35" s="11">
        <f t="shared" si="22"/>
        <v>76.19047619047619</v>
      </c>
      <c r="JE35" s="11">
        <f t="shared" si="22"/>
        <v>23.80952380952381</v>
      </c>
      <c r="JF35" s="11">
        <f t="shared" si="22"/>
        <v>0</v>
      </c>
      <c r="JG35" s="11">
        <f t="shared" si="22"/>
        <v>90.476190476190482</v>
      </c>
      <c r="JH35" s="11">
        <f t="shared" si="22"/>
        <v>9.5238095238095237</v>
      </c>
      <c r="JI35" s="11">
        <f t="shared" si="22"/>
        <v>0</v>
      </c>
      <c r="JJ35" s="11">
        <f t="shared" si="22"/>
        <v>100</v>
      </c>
      <c r="JK35" s="11">
        <f t="shared" si="22"/>
        <v>0</v>
      </c>
      <c r="JL35" s="11">
        <f t="shared" si="22"/>
        <v>0</v>
      </c>
      <c r="JM35" s="11">
        <f t="shared" si="22"/>
        <v>95.238095238095241</v>
      </c>
      <c r="JN35" s="11">
        <f t="shared" si="22"/>
        <v>4.7619047619047619</v>
      </c>
      <c r="JO35" s="11">
        <f t="shared" si="22"/>
        <v>0</v>
      </c>
      <c r="JP35" s="11">
        <f t="shared" si="22"/>
        <v>100</v>
      </c>
      <c r="JQ35" s="11">
        <f t="shared" si="22"/>
        <v>0</v>
      </c>
      <c r="JR35" s="11">
        <f t="shared" si="22"/>
        <v>0</v>
      </c>
      <c r="JS35" s="11">
        <f t="shared" si="22"/>
        <v>100</v>
      </c>
      <c r="JT35" s="11">
        <f t="shared" si="22"/>
        <v>0</v>
      </c>
      <c r="JU35" s="11">
        <f t="shared" si="22"/>
        <v>0</v>
      </c>
      <c r="JV35" s="11">
        <f t="shared" si="22"/>
        <v>95.238095238095241</v>
      </c>
      <c r="JW35" s="11">
        <f t="shared" si="22"/>
        <v>4.7619047619047619</v>
      </c>
      <c r="JX35" s="11">
        <f t="shared" si="22"/>
        <v>0</v>
      </c>
      <c r="JY35" s="11">
        <f t="shared" si="22"/>
        <v>95.238095238095241</v>
      </c>
      <c r="JZ35" s="11">
        <f t="shared" si="22"/>
        <v>4.7619047619047619</v>
      </c>
      <c r="KA35" s="11">
        <f t="shared" si="22"/>
        <v>0</v>
      </c>
      <c r="KB35" s="11">
        <f t="shared" si="22"/>
        <v>76.19047619047619</v>
      </c>
      <c r="KC35" s="11">
        <f t="shared" si="22"/>
        <v>23.80952380952381</v>
      </c>
      <c r="KD35" s="11">
        <f t="shared" si="22"/>
        <v>0</v>
      </c>
      <c r="KE35" s="11">
        <f t="shared" si="22"/>
        <v>100</v>
      </c>
      <c r="KF35" s="11">
        <f t="shared" si="22"/>
        <v>0</v>
      </c>
      <c r="KG35" s="11">
        <f t="shared" si="22"/>
        <v>0</v>
      </c>
      <c r="KH35" s="11">
        <f t="shared" si="22"/>
        <v>100</v>
      </c>
      <c r="KI35" s="11">
        <f t="shared" si="22"/>
        <v>0</v>
      </c>
      <c r="KJ35" s="11">
        <f t="shared" si="22"/>
        <v>0</v>
      </c>
      <c r="KK35" s="11">
        <f t="shared" si="22"/>
        <v>100</v>
      </c>
      <c r="KL35" s="11">
        <f t="shared" si="22"/>
        <v>0</v>
      </c>
      <c r="KM35" s="11">
        <f t="shared" si="22"/>
        <v>0</v>
      </c>
      <c r="KN35" s="11">
        <f t="shared" si="22"/>
        <v>100</v>
      </c>
      <c r="KO35" s="11">
        <f t="shared" si="22"/>
        <v>0</v>
      </c>
      <c r="KP35" s="11">
        <f t="shared" si="22"/>
        <v>0</v>
      </c>
      <c r="KQ35" s="11">
        <f t="shared" si="22"/>
        <v>100</v>
      </c>
      <c r="KR35" s="11">
        <f t="shared" si="22"/>
        <v>0</v>
      </c>
      <c r="KS35" s="11">
        <f t="shared" si="22"/>
        <v>0</v>
      </c>
      <c r="KT35" s="11">
        <f t="shared" si="22"/>
        <v>85.714285714285722</v>
      </c>
      <c r="KU35" s="11">
        <f t="shared" si="22"/>
        <v>14.285714285714286</v>
      </c>
      <c r="KV35" s="11">
        <f t="shared" si="22"/>
        <v>0</v>
      </c>
      <c r="KW35" s="11">
        <f t="shared" si="22"/>
        <v>85.714285714285722</v>
      </c>
      <c r="KX35" s="11">
        <f t="shared" si="22"/>
        <v>14.285714285714286</v>
      </c>
      <c r="KY35" s="11">
        <f t="shared" si="22"/>
        <v>0</v>
      </c>
      <c r="KZ35" s="11">
        <f t="shared" si="22"/>
        <v>100</v>
      </c>
      <c r="LA35" s="11">
        <f t="shared" si="22"/>
        <v>0</v>
      </c>
      <c r="LB35" s="11">
        <f t="shared" si="22"/>
        <v>0</v>
      </c>
      <c r="LC35" s="11">
        <f t="shared" si="22"/>
        <v>100</v>
      </c>
      <c r="LD35" s="11">
        <f t="shared" si="22"/>
        <v>0</v>
      </c>
      <c r="LE35" s="11">
        <f t="shared" si="22"/>
        <v>0</v>
      </c>
      <c r="LF35" s="11">
        <f t="shared" si="22"/>
        <v>85.714285714285722</v>
      </c>
      <c r="LG35" s="11">
        <f t="shared" si="22"/>
        <v>14.285714285714286</v>
      </c>
      <c r="LH35" s="11">
        <f t="shared" si="22"/>
        <v>0</v>
      </c>
      <c r="LI35" s="11">
        <f t="shared" si="22"/>
        <v>100</v>
      </c>
      <c r="LJ35" s="11">
        <f t="shared" si="22"/>
        <v>0</v>
      </c>
      <c r="LK35" s="11">
        <f t="shared" si="22"/>
        <v>0</v>
      </c>
      <c r="LL35" s="11">
        <f t="shared" ref="LL35:NW35" si="23">LL34/21%</f>
        <v>100</v>
      </c>
      <c r="LM35" s="11">
        <f t="shared" si="23"/>
        <v>0</v>
      </c>
      <c r="LN35" s="11">
        <f t="shared" si="23"/>
        <v>0</v>
      </c>
      <c r="LO35" s="11">
        <f t="shared" si="23"/>
        <v>100</v>
      </c>
      <c r="LP35" s="11">
        <f t="shared" si="23"/>
        <v>0</v>
      </c>
      <c r="LQ35" s="11">
        <f t="shared" si="23"/>
        <v>0</v>
      </c>
      <c r="LR35" s="11">
        <f t="shared" si="23"/>
        <v>100</v>
      </c>
      <c r="LS35" s="11">
        <f t="shared" si="23"/>
        <v>0</v>
      </c>
      <c r="LT35" s="11">
        <f t="shared" si="23"/>
        <v>0</v>
      </c>
      <c r="LU35" s="11">
        <f t="shared" si="23"/>
        <v>100</v>
      </c>
      <c r="LV35" s="11">
        <f t="shared" si="23"/>
        <v>0</v>
      </c>
      <c r="LW35" s="11">
        <f t="shared" si="23"/>
        <v>0</v>
      </c>
      <c r="LX35" s="11">
        <f t="shared" si="23"/>
        <v>100</v>
      </c>
      <c r="LY35" s="11">
        <f t="shared" si="23"/>
        <v>0</v>
      </c>
      <c r="LZ35" s="11">
        <f t="shared" si="23"/>
        <v>0</v>
      </c>
      <c r="MA35" s="11">
        <f t="shared" si="23"/>
        <v>100</v>
      </c>
      <c r="MB35" s="11">
        <f t="shared" si="23"/>
        <v>0</v>
      </c>
      <c r="MC35" s="11">
        <f t="shared" si="23"/>
        <v>0</v>
      </c>
      <c r="MD35" s="11">
        <f t="shared" si="23"/>
        <v>100</v>
      </c>
      <c r="ME35" s="11">
        <f t="shared" si="23"/>
        <v>0</v>
      </c>
      <c r="MF35" s="11">
        <f t="shared" si="23"/>
        <v>0</v>
      </c>
      <c r="MG35" s="11">
        <f t="shared" si="23"/>
        <v>100</v>
      </c>
      <c r="MH35" s="11">
        <f t="shared" si="23"/>
        <v>0</v>
      </c>
      <c r="MI35" s="11">
        <f t="shared" si="23"/>
        <v>0</v>
      </c>
      <c r="MJ35" s="11">
        <f t="shared" si="23"/>
        <v>100</v>
      </c>
      <c r="MK35" s="11">
        <f t="shared" si="23"/>
        <v>0</v>
      </c>
      <c r="ML35" s="11">
        <f t="shared" si="23"/>
        <v>0</v>
      </c>
      <c r="MM35" s="11">
        <f t="shared" si="23"/>
        <v>100</v>
      </c>
      <c r="MN35" s="11">
        <f t="shared" si="23"/>
        <v>0</v>
      </c>
      <c r="MO35" s="11">
        <f t="shared" si="23"/>
        <v>0</v>
      </c>
      <c r="MP35" s="11">
        <f t="shared" si="23"/>
        <v>100</v>
      </c>
      <c r="MQ35" s="11">
        <f t="shared" si="23"/>
        <v>0</v>
      </c>
      <c r="MR35" s="11">
        <f t="shared" si="23"/>
        <v>0</v>
      </c>
      <c r="MS35" s="11">
        <f t="shared" si="23"/>
        <v>90.476190476190482</v>
      </c>
      <c r="MT35" s="11">
        <f t="shared" si="23"/>
        <v>9.5238095238095237</v>
      </c>
      <c r="MU35" s="11">
        <f t="shared" si="23"/>
        <v>0</v>
      </c>
      <c r="MV35" s="11">
        <f t="shared" si="23"/>
        <v>100</v>
      </c>
      <c r="MW35" s="11">
        <f t="shared" si="23"/>
        <v>0</v>
      </c>
      <c r="MX35" s="11">
        <f t="shared" si="23"/>
        <v>0</v>
      </c>
      <c r="MY35" s="11">
        <f t="shared" si="23"/>
        <v>100</v>
      </c>
      <c r="MZ35" s="11">
        <f t="shared" si="23"/>
        <v>0</v>
      </c>
      <c r="NA35" s="11">
        <f t="shared" si="23"/>
        <v>0</v>
      </c>
      <c r="NB35" s="11">
        <f t="shared" si="23"/>
        <v>100</v>
      </c>
      <c r="NC35" s="11">
        <f t="shared" si="23"/>
        <v>0</v>
      </c>
      <c r="ND35" s="11">
        <f t="shared" si="23"/>
        <v>0</v>
      </c>
      <c r="NE35" s="11">
        <f t="shared" si="23"/>
        <v>100</v>
      </c>
      <c r="NF35" s="11">
        <f t="shared" si="23"/>
        <v>0</v>
      </c>
      <c r="NG35" s="11">
        <f t="shared" si="23"/>
        <v>0</v>
      </c>
      <c r="NH35" s="11">
        <f t="shared" si="23"/>
        <v>100</v>
      </c>
      <c r="NI35" s="11">
        <f t="shared" si="23"/>
        <v>0</v>
      </c>
      <c r="NJ35" s="11">
        <f t="shared" si="23"/>
        <v>0</v>
      </c>
      <c r="NK35" s="11">
        <f t="shared" si="23"/>
        <v>100</v>
      </c>
      <c r="NL35" s="11">
        <f t="shared" si="23"/>
        <v>0</v>
      </c>
      <c r="NM35" s="11">
        <f t="shared" si="23"/>
        <v>0</v>
      </c>
      <c r="NN35" s="11">
        <f t="shared" si="23"/>
        <v>100</v>
      </c>
      <c r="NO35" s="11">
        <f t="shared" si="23"/>
        <v>0</v>
      </c>
      <c r="NP35" s="11">
        <f t="shared" si="23"/>
        <v>0</v>
      </c>
      <c r="NQ35" s="11">
        <f t="shared" si="23"/>
        <v>100</v>
      </c>
      <c r="NR35" s="11">
        <f t="shared" si="23"/>
        <v>0</v>
      </c>
      <c r="NS35" s="11">
        <f t="shared" si="23"/>
        <v>0</v>
      </c>
      <c r="NT35" s="11">
        <f t="shared" si="23"/>
        <v>100</v>
      </c>
      <c r="NU35" s="11">
        <f t="shared" si="23"/>
        <v>0</v>
      </c>
      <c r="NV35" s="11">
        <f t="shared" si="23"/>
        <v>0</v>
      </c>
      <c r="NW35" s="11">
        <f t="shared" si="23"/>
        <v>100</v>
      </c>
      <c r="NX35" s="11">
        <f t="shared" ref="NX35:QI35" si="24">NX34/21%</f>
        <v>0</v>
      </c>
      <c r="NY35" s="11">
        <f t="shared" si="24"/>
        <v>0</v>
      </c>
      <c r="NZ35" s="11">
        <f t="shared" si="24"/>
        <v>100</v>
      </c>
      <c r="OA35" s="11">
        <f t="shared" si="24"/>
        <v>0</v>
      </c>
      <c r="OB35" s="11">
        <f t="shared" si="24"/>
        <v>0</v>
      </c>
      <c r="OC35" s="11">
        <f t="shared" si="24"/>
        <v>100</v>
      </c>
      <c r="OD35" s="11">
        <f t="shared" si="24"/>
        <v>0</v>
      </c>
      <c r="OE35" s="11">
        <f t="shared" si="24"/>
        <v>0</v>
      </c>
      <c r="OF35" s="11">
        <f t="shared" si="24"/>
        <v>100</v>
      </c>
      <c r="OG35" s="11">
        <f t="shared" si="24"/>
        <v>0</v>
      </c>
      <c r="OH35" s="11">
        <f t="shared" si="24"/>
        <v>0</v>
      </c>
      <c r="OI35" s="11">
        <f t="shared" si="24"/>
        <v>100</v>
      </c>
      <c r="OJ35" s="11">
        <f t="shared" si="24"/>
        <v>0</v>
      </c>
      <c r="OK35" s="11">
        <f t="shared" si="24"/>
        <v>0</v>
      </c>
      <c r="OL35" s="11">
        <f t="shared" si="24"/>
        <v>100</v>
      </c>
      <c r="OM35" s="11">
        <f t="shared" si="24"/>
        <v>0</v>
      </c>
      <c r="ON35" s="11">
        <f t="shared" si="24"/>
        <v>0</v>
      </c>
      <c r="OO35" s="11">
        <f t="shared" si="24"/>
        <v>100</v>
      </c>
      <c r="OP35" s="11">
        <f t="shared" si="24"/>
        <v>0</v>
      </c>
      <c r="OQ35" s="11">
        <f t="shared" si="24"/>
        <v>0</v>
      </c>
      <c r="OR35" s="11">
        <f t="shared" si="24"/>
        <v>100</v>
      </c>
      <c r="OS35" s="11">
        <f t="shared" si="24"/>
        <v>0</v>
      </c>
      <c r="OT35" s="11">
        <f t="shared" si="24"/>
        <v>0</v>
      </c>
      <c r="OU35" s="11">
        <f t="shared" si="24"/>
        <v>100</v>
      </c>
      <c r="OV35" s="11">
        <f t="shared" si="24"/>
        <v>0</v>
      </c>
      <c r="OW35" s="11">
        <f t="shared" si="24"/>
        <v>0</v>
      </c>
      <c r="OX35" s="11">
        <f t="shared" si="24"/>
        <v>100</v>
      </c>
      <c r="OY35" s="11">
        <f t="shared" si="24"/>
        <v>0</v>
      </c>
      <c r="OZ35" s="11">
        <f t="shared" si="24"/>
        <v>0</v>
      </c>
      <c r="PA35" s="11">
        <f t="shared" si="24"/>
        <v>100</v>
      </c>
      <c r="PB35" s="11">
        <f t="shared" si="24"/>
        <v>0</v>
      </c>
      <c r="PC35" s="11">
        <f t="shared" si="24"/>
        <v>0</v>
      </c>
      <c r="PD35" s="11">
        <f t="shared" si="24"/>
        <v>100</v>
      </c>
      <c r="PE35" s="11">
        <f t="shared" si="24"/>
        <v>0</v>
      </c>
      <c r="PF35" s="11">
        <f t="shared" si="24"/>
        <v>0</v>
      </c>
      <c r="PG35" s="11">
        <f t="shared" si="24"/>
        <v>100</v>
      </c>
      <c r="PH35" s="11">
        <f t="shared" si="24"/>
        <v>0</v>
      </c>
      <c r="PI35" s="11">
        <f t="shared" si="24"/>
        <v>0</v>
      </c>
      <c r="PJ35" s="11">
        <f t="shared" si="24"/>
        <v>71.428571428571431</v>
      </c>
      <c r="PK35" s="11">
        <f t="shared" si="24"/>
        <v>28.571428571428573</v>
      </c>
      <c r="PL35" s="11">
        <f t="shared" si="24"/>
        <v>0</v>
      </c>
      <c r="PM35" s="11">
        <f t="shared" si="24"/>
        <v>100</v>
      </c>
      <c r="PN35" s="11">
        <f t="shared" si="24"/>
        <v>0</v>
      </c>
      <c r="PO35" s="11">
        <f t="shared" si="24"/>
        <v>0</v>
      </c>
      <c r="PP35" s="11">
        <f t="shared" si="24"/>
        <v>100</v>
      </c>
      <c r="PQ35" s="11">
        <f t="shared" si="24"/>
        <v>0</v>
      </c>
      <c r="PR35" s="11">
        <f t="shared" si="24"/>
        <v>0</v>
      </c>
      <c r="PS35" s="11">
        <f t="shared" si="24"/>
        <v>100</v>
      </c>
      <c r="PT35" s="11">
        <f t="shared" si="24"/>
        <v>0</v>
      </c>
      <c r="PU35" s="11">
        <f t="shared" si="24"/>
        <v>0</v>
      </c>
      <c r="PV35" s="11">
        <f t="shared" si="24"/>
        <v>100</v>
      </c>
      <c r="PW35" s="11">
        <f t="shared" si="24"/>
        <v>0</v>
      </c>
      <c r="PX35" s="11">
        <f t="shared" si="24"/>
        <v>0</v>
      </c>
      <c r="PY35" s="11">
        <f t="shared" si="24"/>
        <v>100</v>
      </c>
      <c r="PZ35" s="11">
        <f t="shared" si="24"/>
        <v>0</v>
      </c>
      <c r="QA35" s="11">
        <f t="shared" si="24"/>
        <v>0</v>
      </c>
      <c r="QB35" s="11">
        <f t="shared" si="24"/>
        <v>100</v>
      </c>
      <c r="QC35" s="11">
        <f t="shared" si="24"/>
        <v>0</v>
      </c>
      <c r="QD35" s="11">
        <f t="shared" si="24"/>
        <v>0</v>
      </c>
      <c r="QE35" s="11">
        <f t="shared" si="24"/>
        <v>100</v>
      </c>
      <c r="QF35" s="11">
        <f t="shared" si="24"/>
        <v>0</v>
      </c>
      <c r="QG35" s="11">
        <f t="shared" si="24"/>
        <v>0</v>
      </c>
      <c r="QH35" s="11">
        <f t="shared" si="24"/>
        <v>100</v>
      </c>
      <c r="QI35" s="11">
        <f t="shared" si="24"/>
        <v>0</v>
      </c>
      <c r="QJ35" s="11">
        <f t="shared" ref="QJ35:SU35" si="25">QJ34/21%</f>
        <v>0</v>
      </c>
      <c r="QK35" s="11">
        <f t="shared" si="25"/>
        <v>100</v>
      </c>
      <c r="QL35" s="11">
        <f t="shared" si="25"/>
        <v>0</v>
      </c>
      <c r="QM35" s="11">
        <f t="shared" si="25"/>
        <v>0</v>
      </c>
      <c r="QN35" s="11">
        <f t="shared" si="25"/>
        <v>100</v>
      </c>
      <c r="QO35" s="11">
        <f t="shared" si="25"/>
        <v>0</v>
      </c>
      <c r="QP35" s="11">
        <f t="shared" si="25"/>
        <v>0</v>
      </c>
      <c r="QQ35" s="11">
        <f t="shared" si="25"/>
        <v>100</v>
      </c>
      <c r="QR35" s="11">
        <f t="shared" si="25"/>
        <v>0</v>
      </c>
      <c r="QS35" s="11">
        <f t="shared" si="25"/>
        <v>0</v>
      </c>
      <c r="QT35" s="11">
        <f t="shared" si="25"/>
        <v>100</v>
      </c>
      <c r="QU35" s="11">
        <f t="shared" si="25"/>
        <v>0</v>
      </c>
      <c r="QV35" s="11">
        <f t="shared" si="25"/>
        <v>0</v>
      </c>
      <c r="QW35" s="11">
        <f t="shared" si="25"/>
        <v>100</v>
      </c>
      <c r="QX35" s="11">
        <f t="shared" si="25"/>
        <v>0</v>
      </c>
      <c r="QY35" s="11">
        <f t="shared" si="25"/>
        <v>0</v>
      </c>
      <c r="QZ35" s="11">
        <f t="shared" si="25"/>
        <v>100</v>
      </c>
      <c r="RA35" s="11">
        <f t="shared" si="25"/>
        <v>0</v>
      </c>
      <c r="RB35" s="11">
        <f t="shared" si="25"/>
        <v>0</v>
      </c>
      <c r="RC35" s="11">
        <f t="shared" si="25"/>
        <v>100</v>
      </c>
      <c r="RD35" s="11">
        <f t="shared" si="25"/>
        <v>0</v>
      </c>
      <c r="RE35" s="11">
        <f t="shared" si="25"/>
        <v>0</v>
      </c>
      <c r="RF35" s="11">
        <f t="shared" si="25"/>
        <v>100</v>
      </c>
      <c r="RG35" s="11">
        <f t="shared" si="25"/>
        <v>0</v>
      </c>
      <c r="RH35" s="11">
        <f t="shared" si="25"/>
        <v>0</v>
      </c>
      <c r="RI35" s="11">
        <f t="shared" si="25"/>
        <v>100</v>
      </c>
      <c r="RJ35" s="11">
        <f t="shared" si="25"/>
        <v>0</v>
      </c>
      <c r="RK35" s="11">
        <f t="shared" si="25"/>
        <v>0</v>
      </c>
      <c r="RL35" s="11">
        <f t="shared" si="25"/>
        <v>100</v>
      </c>
      <c r="RM35" s="11">
        <f t="shared" si="25"/>
        <v>0</v>
      </c>
      <c r="RN35" s="11">
        <f t="shared" si="25"/>
        <v>0</v>
      </c>
      <c r="RO35" s="11">
        <f t="shared" si="25"/>
        <v>100</v>
      </c>
      <c r="RP35" s="11">
        <f t="shared" si="25"/>
        <v>0</v>
      </c>
      <c r="RQ35" s="11">
        <f t="shared" si="25"/>
        <v>0</v>
      </c>
      <c r="RR35" s="11">
        <f t="shared" si="25"/>
        <v>100</v>
      </c>
      <c r="RS35" s="11">
        <f t="shared" si="25"/>
        <v>0</v>
      </c>
      <c r="RT35" s="11">
        <f t="shared" si="25"/>
        <v>0</v>
      </c>
      <c r="RU35" s="11">
        <f t="shared" si="25"/>
        <v>100</v>
      </c>
      <c r="RV35" s="11">
        <f t="shared" si="25"/>
        <v>0</v>
      </c>
      <c r="RW35" s="11">
        <f t="shared" si="25"/>
        <v>0</v>
      </c>
      <c r="RX35" s="11">
        <f t="shared" si="25"/>
        <v>100</v>
      </c>
      <c r="RY35" s="11">
        <f t="shared" si="25"/>
        <v>0</v>
      </c>
      <c r="RZ35" s="11">
        <f t="shared" si="25"/>
        <v>0</v>
      </c>
      <c r="SA35" s="11">
        <f t="shared" si="25"/>
        <v>100</v>
      </c>
      <c r="SB35" s="11">
        <f t="shared" si="25"/>
        <v>0</v>
      </c>
      <c r="SC35" s="11">
        <f t="shared" si="25"/>
        <v>0</v>
      </c>
      <c r="SD35" s="11">
        <f t="shared" si="25"/>
        <v>100</v>
      </c>
      <c r="SE35" s="11">
        <f t="shared" si="25"/>
        <v>0</v>
      </c>
      <c r="SF35" s="11">
        <f t="shared" si="25"/>
        <v>0</v>
      </c>
      <c r="SG35" s="11">
        <f t="shared" si="25"/>
        <v>100</v>
      </c>
      <c r="SH35" s="11">
        <f t="shared" si="25"/>
        <v>0</v>
      </c>
      <c r="SI35" s="11">
        <f t="shared" si="25"/>
        <v>0</v>
      </c>
      <c r="SJ35" s="11">
        <f t="shared" si="25"/>
        <v>100</v>
      </c>
      <c r="SK35" s="11">
        <f t="shared" si="25"/>
        <v>0</v>
      </c>
      <c r="SL35" s="11">
        <f t="shared" si="25"/>
        <v>0</v>
      </c>
      <c r="SM35" s="11">
        <f t="shared" si="25"/>
        <v>100</v>
      </c>
      <c r="SN35" s="11">
        <f t="shared" si="25"/>
        <v>0</v>
      </c>
      <c r="SO35" s="11">
        <f t="shared" si="25"/>
        <v>0</v>
      </c>
      <c r="SP35" s="11">
        <f t="shared" si="25"/>
        <v>100</v>
      </c>
      <c r="SQ35" s="11">
        <f t="shared" si="25"/>
        <v>0</v>
      </c>
      <c r="SR35" s="11">
        <f t="shared" si="25"/>
        <v>0</v>
      </c>
      <c r="SS35" s="11">
        <f t="shared" si="25"/>
        <v>100</v>
      </c>
      <c r="ST35" s="11">
        <f t="shared" si="25"/>
        <v>0</v>
      </c>
      <c r="SU35" s="11">
        <f t="shared" si="25"/>
        <v>0</v>
      </c>
      <c r="SV35" s="11">
        <f t="shared" ref="SV35:VG35" si="26">SV34/21%</f>
        <v>100</v>
      </c>
      <c r="SW35" s="11">
        <f t="shared" si="26"/>
        <v>0</v>
      </c>
      <c r="SX35" s="11">
        <f t="shared" si="26"/>
        <v>0</v>
      </c>
      <c r="SY35" s="11">
        <f t="shared" si="26"/>
        <v>100</v>
      </c>
      <c r="SZ35" s="11">
        <f t="shared" si="26"/>
        <v>0</v>
      </c>
      <c r="TA35" s="11">
        <f t="shared" si="26"/>
        <v>0</v>
      </c>
      <c r="TB35" s="11">
        <f t="shared" si="26"/>
        <v>100</v>
      </c>
      <c r="TC35" s="11">
        <f t="shared" si="26"/>
        <v>0</v>
      </c>
      <c r="TD35" s="11">
        <f t="shared" si="26"/>
        <v>0</v>
      </c>
      <c r="TE35" s="11">
        <f t="shared" si="26"/>
        <v>100</v>
      </c>
      <c r="TF35" s="11">
        <f t="shared" si="26"/>
        <v>0</v>
      </c>
      <c r="TG35" s="11">
        <f t="shared" si="26"/>
        <v>0</v>
      </c>
      <c r="TH35" s="11">
        <f t="shared" si="26"/>
        <v>100</v>
      </c>
      <c r="TI35" s="11">
        <f t="shared" si="26"/>
        <v>0</v>
      </c>
      <c r="TJ35" s="11">
        <f t="shared" si="26"/>
        <v>0</v>
      </c>
      <c r="TK35" s="11">
        <f t="shared" si="26"/>
        <v>100</v>
      </c>
      <c r="TL35" s="11">
        <f t="shared" si="26"/>
        <v>0</v>
      </c>
      <c r="TM35" s="11">
        <f t="shared" si="26"/>
        <v>0</v>
      </c>
      <c r="TN35" s="11">
        <f t="shared" si="26"/>
        <v>100</v>
      </c>
      <c r="TO35" s="11">
        <f t="shared" si="26"/>
        <v>0</v>
      </c>
      <c r="TP35" s="11">
        <f t="shared" si="26"/>
        <v>0</v>
      </c>
      <c r="TQ35" s="11">
        <f t="shared" si="26"/>
        <v>100</v>
      </c>
      <c r="TR35" s="11">
        <f t="shared" si="26"/>
        <v>0</v>
      </c>
      <c r="TS35" s="11">
        <f t="shared" si="26"/>
        <v>0</v>
      </c>
      <c r="TT35" s="11">
        <f t="shared" si="26"/>
        <v>100</v>
      </c>
      <c r="TU35" s="11">
        <f t="shared" si="26"/>
        <v>0</v>
      </c>
      <c r="TV35" s="11">
        <f t="shared" si="26"/>
        <v>0</v>
      </c>
      <c r="TW35" s="11">
        <f t="shared" si="26"/>
        <v>66.666666666666671</v>
      </c>
      <c r="TX35" s="11">
        <f t="shared" si="26"/>
        <v>14.285714285714286</v>
      </c>
      <c r="TY35" s="11">
        <f t="shared" si="26"/>
        <v>19.047619047619047</v>
      </c>
      <c r="TZ35" s="11">
        <f t="shared" si="26"/>
        <v>100</v>
      </c>
      <c r="UA35" s="11">
        <f t="shared" si="26"/>
        <v>0</v>
      </c>
      <c r="UB35" s="11">
        <f t="shared" si="26"/>
        <v>0</v>
      </c>
      <c r="UC35" s="11">
        <f t="shared" si="26"/>
        <v>100</v>
      </c>
      <c r="UD35" s="11">
        <f t="shared" si="26"/>
        <v>0</v>
      </c>
      <c r="UE35" s="11">
        <f t="shared" si="26"/>
        <v>0</v>
      </c>
      <c r="UF35" s="11">
        <f t="shared" si="26"/>
        <v>100</v>
      </c>
      <c r="UG35" s="11">
        <f t="shared" si="26"/>
        <v>0</v>
      </c>
      <c r="UH35" s="11">
        <f t="shared" si="26"/>
        <v>0</v>
      </c>
      <c r="UI35" s="11">
        <f t="shared" si="26"/>
        <v>100</v>
      </c>
      <c r="UJ35" s="11">
        <f t="shared" si="26"/>
        <v>0</v>
      </c>
      <c r="UK35" s="11">
        <f t="shared" si="26"/>
        <v>0</v>
      </c>
      <c r="UL35" s="11">
        <f t="shared" si="26"/>
        <v>90.476190476190482</v>
      </c>
      <c r="UM35" s="11">
        <f t="shared" si="26"/>
        <v>9.5238095238095237</v>
      </c>
      <c r="UN35" s="11">
        <f t="shared" si="26"/>
        <v>0</v>
      </c>
      <c r="UO35" s="11">
        <f t="shared" si="26"/>
        <v>100</v>
      </c>
      <c r="UP35" s="11">
        <f t="shared" si="26"/>
        <v>0</v>
      </c>
      <c r="UQ35" s="11">
        <f t="shared" si="26"/>
        <v>0</v>
      </c>
      <c r="UR35" s="11">
        <f t="shared" si="26"/>
        <v>100</v>
      </c>
      <c r="US35" s="11">
        <f t="shared" si="26"/>
        <v>0</v>
      </c>
      <c r="UT35" s="11">
        <f t="shared" si="26"/>
        <v>0</v>
      </c>
      <c r="UU35" s="11">
        <f t="shared" si="26"/>
        <v>100</v>
      </c>
      <c r="UV35" s="11">
        <f t="shared" si="26"/>
        <v>0</v>
      </c>
      <c r="UW35" s="11">
        <f t="shared" si="26"/>
        <v>0</v>
      </c>
      <c r="UX35" s="11">
        <f t="shared" si="26"/>
        <v>100</v>
      </c>
      <c r="UY35" s="11">
        <f t="shared" si="26"/>
        <v>0</v>
      </c>
      <c r="UZ35" s="11">
        <f t="shared" si="26"/>
        <v>0</v>
      </c>
      <c r="VA35" s="11">
        <f t="shared" si="26"/>
        <v>100</v>
      </c>
      <c r="VB35" s="11">
        <f t="shared" si="26"/>
        <v>0</v>
      </c>
      <c r="VC35" s="11">
        <f t="shared" si="26"/>
        <v>0</v>
      </c>
      <c r="VD35" s="11">
        <f t="shared" si="26"/>
        <v>100</v>
      </c>
      <c r="VE35" s="11">
        <f t="shared" si="26"/>
        <v>0</v>
      </c>
      <c r="VF35" s="11">
        <f t="shared" si="26"/>
        <v>0</v>
      </c>
      <c r="VG35" s="11">
        <f t="shared" si="26"/>
        <v>100</v>
      </c>
      <c r="VH35" s="11">
        <f t="shared" ref="VH35:XS35" si="27">VH34/21%</f>
        <v>0</v>
      </c>
      <c r="VI35" s="11">
        <f t="shared" si="27"/>
        <v>0</v>
      </c>
      <c r="VJ35" s="11">
        <f t="shared" si="27"/>
        <v>100</v>
      </c>
      <c r="VK35" s="11">
        <f t="shared" si="27"/>
        <v>0</v>
      </c>
      <c r="VL35" s="11">
        <f t="shared" si="27"/>
        <v>0</v>
      </c>
      <c r="VM35" s="11">
        <f t="shared" si="27"/>
        <v>100</v>
      </c>
      <c r="VN35" s="11">
        <f t="shared" si="27"/>
        <v>0</v>
      </c>
      <c r="VO35" s="11">
        <f t="shared" si="27"/>
        <v>0</v>
      </c>
      <c r="VP35" s="11">
        <f t="shared" si="27"/>
        <v>100</v>
      </c>
      <c r="VQ35" s="11">
        <f t="shared" si="27"/>
        <v>0</v>
      </c>
      <c r="VR35" s="11">
        <f t="shared" si="27"/>
        <v>0</v>
      </c>
      <c r="VS35" s="11">
        <f t="shared" si="27"/>
        <v>100</v>
      </c>
      <c r="VT35" s="11">
        <f t="shared" si="27"/>
        <v>0</v>
      </c>
      <c r="VU35" s="11">
        <f t="shared" si="27"/>
        <v>0</v>
      </c>
      <c r="VV35" s="11">
        <f t="shared" si="27"/>
        <v>100</v>
      </c>
      <c r="VW35" s="11">
        <f t="shared" si="27"/>
        <v>0</v>
      </c>
      <c r="VX35" s="11">
        <f t="shared" si="27"/>
        <v>0</v>
      </c>
      <c r="VY35" s="11">
        <f t="shared" si="27"/>
        <v>100</v>
      </c>
      <c r="VZ35" s="11">
        <f t="shared" si="27"/>
        <v>0</v>
      </c>
      <c r="WA35" s="11">
        <f t="shared" si="27"/>
        <v>0</v>
      </c>
      <c r="WB35" s="11">
        <f t="shared" si="27"/>
        <v>100</v>
      </c>
      <c r="WC35" s="11">
        <f t="shared" si="27"/>
        <v>0</v>
      </c>
      <c r="WD35" s="11">
        <f t="shared" si="27"/>
        <v>0</v>
      </c>
      <c r="WE35" s="11">
        <f t="shared" si="27"/>
        <v>100</v>
      </c>
      <c r="WF35" s="11">
        <f t="shared" si="27"/>
        <v>0</v>
      </c>
      <c r="WG35" s="11">
        <f t="shared" si="27"/>
        <v>0</v>
      </c>
      <c r="WH35" s="11">
        <f t="shared" si="27"/>
        <v>100</v>
      </c>
      <c r="WI35" s="11">
        <f t="shared" si="27"/>
        <v>0</v>
      </c>
      <c r="WJ35" s="11">
        <f t="shared" si="27"/>
        <v>0</v>
      </c>
      <c r="WK35" s="11">
        <f t="shared" si="27"/>
        <v>100</v>
      </c>
      <c r="WL35" s="11">
        <f t="shared" si="27"/>
        <v>0</v>
      </c>
      <c r="WM35" s="11">
        <f t="shared" si="27"/>
        <v>0</v>
      </c>
      <c r="WN35" s="11">
        <f t="shared" si="27"/>
        <v>100</v>
      </c>
      <c r="WO35" s="11">
        <f t="shared" si="27"/>
        <v>0</v>
      </c>
      <c r="WP35" s="11">
        <f t="shared" si="27"/>
        <v>0</v>
      </c>
      <c r="WQ35" s="11">
        <f t="shared" si="27"/>
        <v>100</v>
      </c>
      <c r="WR35" s="11">
        <f t="shared" si="27"/>
        <v>0</v>
      </c>
      <c r="WS35" s="11">
        <f t="shared" si="27"/>
        <v>0</v>
      </c>
      <c r="WT35" s="11">
        <f t="shared" si="27"/>
        <v>100</v>
      </c>
      <c r="WU35" s="11">
        <f t="shared" si="27"/>
        <v>0</v>
      </c>
      <c r="WV35" s="11">
        <f t="shared" si="27"/>
        <v>0</v>
      </c>
      <c r="WW35" s="11">
        <f t="shared" si="27"/>
        <v>100</v>
      </c>
      <c r="WX35" s="11">
        <f t="shared" si="27"/>
        <v>0</v>
      </c>
      <c r="WY35" s="11">
        <f t="shared" si="27"/>
        <v>0</v>
      </c>
      <c r="WZ35" s="11">
        <f t="shared" si="27"/>
        <v>100</v>
      </c>
      <c r="XA35" s="11">
        <f t="shared" si="27"/>
        <v>0</v>
      </c>
      <c r="XB35" s="11">
        <f t="shared" si="27"/>
        <v>0</v>
      </c>
      <c r="XC35" s="11">
        <f t="shared" si="27"/>
        <v>100</v>
      </c>
      <c r="XD35" s="11">
        <f t="shared" si="27"/>
        <v>0</v>
      </c>
      <c r="XE35" s="11">
        <f t="shared" si="27"/>
        <v>0</v>
      </c>
      <c r="XF35" s="11">
        <f t="shared" si="27"/>
        <v>100</v>
      </c>
      <c r="XG35" s="11">
        <f t="shared" si="27"/>
        <v>0</v>
      </c>
      <c r="XH35" s="11">
        <f t="shared" si="27"/>
        <v>0</v>
      </c>
      <c r="XI35" s="11">
        <f t="shared" si="27"/>
        <v>100</v>
      </c>
      <c r="XJ35" s="11">
        <f t="shared" si="27"/>
        <v>0</v>
      </c>
      <c r="XK35" s="11">
        <f t="shared" si="27"/>
        <v>0</v>
      </c>
      <c r="XL35" s="11">
        <f t="shared" si="27"/>
        <v>100</v>
      </c>
      <c r="XM35" s="11">
        <f t="shared" si="27"/>
        <v>0</v>
      </c>
      <c r="XN35" s="11">
        <f t="shared" si="27"/>
        <v>0</v>
      </c>
      <c r="XO35" s="11">
        <f t="shared" si="27"/>
        <v>100</v>
      </c>
      <c r="XP35" s="11">
        <f t="shared" si="27"/>
        <v>0</v>
      </c>
      <c r="XQ35" s="11">
        <f t="shared" si="27"/>
        <v>0</v>
      </c>
      <c r="XR35" s="11">
        <f t="shared" si="27"/>
        <v>100</v>
      </c>
      <c r="XS35" s="11">
        <f t="shared" si="27"/>
        <v>0</v>
      </c>
      <c r="XT35" s="11">
        <f t="shared" ref="XT35:ZP35" si="28">XT34/21%</f>
        <v>0</v>
      </c>
      <c r="XU35" s="11">
        <f t="shared" si="28"/>
        <v>100</v>
      </c>
      <c r="XV35" s="11">
        <f t="shared" si="28"/>
        <v>0</v>
      </c>
      <c r="XW35" s="11">
        <f t="shared" si="28"/>
        <v>0</v>
      </c>
      <c r="XX35" s="11">
        <f t="shared" si="28"/>
        <v>100</v>
      </c>
      <c r="XY35" s="11">
        <f t="shared" si="28"/>
        <v>0</v>
      </c>
      <c r="XZ35" s="11">
        <f t="shared" si="28"/>
        <v>0</v>
      </c>
      <c r="YA35" s="11">
        <f t="shared" si="28"/>
        <v>100</v>
      </c>
      <c r="YB35" s="11">
        <f t="shared" si="28"/>
        <v>0</v>
      </c>
      <c r="YC35" s="11">
        <f t="shared" si="28"/>
        <v>0</v>
      </c>
      <c r="YD35" s="11">
        <f t="shared" si="28"/>
        <v>100</v>
      </c>
      <c r="YE35" s="11">
        <f t="shared" si="28"/>
        <v>0</v>
      </c>
      <c r="YF35" s="11">
        <f t="shared" si="28"/>
        <v>0</v>
      </c>
      <c r="YG35" s="11">
        <f t="shared" si="28"/>
        <v>100</v>
      </c>
      <c r="YH35" s="11">
        <f t="shared" si="28"/>
        <v>0</v>
      </c>
      <c r="YI35" s="11">
        <f t="shared" si="28"/>
        <v>0</v>
      </c>
      <c r="YJ35" s="11">
        <f t="shared" si="28"/>
        <v>100</v>
      </c>
      <c r="YK35" s="11">
        <f t="shared" si="28"/>
        <v>0</v>
      </c>
      <c r="YL35" s="11">
        <f t="shared" si="28"/>
        <v>0</v>
      </c>
      <c r="YM35" s="11">
        <f t="shared" si="28"/>
        <v>100</v>
      </c>
      <c r="YN35" s="11">
        <f t="shared" si="28"/>
        <v>0</v>
      </c>
      <c r="YO35" s="11">
        <f t="shared" si="28"/>
        <v>0</v>
      </c>
      <c r="YP35" s="11">
        <f t="shared" si="28"/>
        <v>100</v>
      </c>
      <c r="YQ35" s="11">
        <f t="shared" si="28"/>
        <v>0</v>
      </c>
      <c r="YR35" s="11">
        <f t="shared" si="28"/>
        <v>0</v>
      </c>
      <c r="YS35" s="11">
        <f t="shared" si="28"/>
        <v>100</v>
      </c>
      <c r="YT35" s="11">
        <f t="shared" si="28"/>
        <v>0</v>
      </c>
      <c r="YU35" s="11">
        <f t="shared" si="28"/>
        <v>0</v>
      </c>
      <c r="YV35" s="11">
        <f t="shared" si="28"/>
        <v>100</v>
      </c>
      <c r="YW35" s="11">
        <f t="shared" si="28"/>
        <v>0</v>
      </c>
      <c r="YX35" s="11">
        <f t="shared" si="28"/>
        <v>0</v>
      </c>
      <c r="YY35" s="11">
        <f t="shared" si="28"/>
        <v>100</v>
      </c>
      <c r="YZ35" s="11">
        <f t="shared" si="28"/>
        <v>0</v>
      </c>
      <c r="ZA35" s="11">
        <f t="shared" si="28"/>
        <v>0</v>
      </c>
      <c r="ZB35" s="11">
        <f t="shared" si="28"/>
        <v>100</v>
      </c>
      <c r="ZC35" s="11">
        <f t="shared" si="28"/>
        <v>0</v>
      </c>
      <c r="ZD35" s="11">
        <f t="shared" si="28"/>
        <v>0</v>
      </c>
      <c r="ZE35" s="11">
        <f t="shared" si="28"/>
        <v>100</v>
      </c>
      <c r="ZF35" s="11">
        <f t="shared" si="28"/>
        <v>0</v>
      </c>
      <c r="ZG35" s="11">
        <f t="shared" si="28"/>
        <v>0</v>
      </c>
      <c r="ZH35" s="11">
        <f t="shared" si="28"/>
        <v>100</v>
      </c>
      <c r="ZI35" s="11">
        <f t="shared" si="28"/>
        <v>0</v>
      </c>
      <c r="ZJ35" s="11">
        <f t="shared" si="28"/>
        <v>0</v>
      </c>
      <c r="ZK35" s="11">
        <f t="shared" si="28"/>
        <v>100</v>
      </c>
      <c r="ZL35" s="11">
        <f t="shared" si="28"/>
        <v>0</v>
      </c>
      <c r="ZM35" s="11">
        <f t="shared" si="28"/>
        <v>0</v>
      </c>
      <c r="ZN35" s="11">
        <f t="shared" si="28"/>
        <v>100</v>
      </c>
      <c r="ZO35" s="11">
        <f t="shared" si="28"/>
        <v>0</v>
      </c>
      <c r="ZP35" s="11">
        <f t="shared" si="28"/>
        <v>0</v>
      </c>
    </row>
    <row r="36" spans="1:692" x14ac:dyDescent="0.3">
      <c r="CC36" s="60"/>
      <c r="CD36" s="60"/>
      <c r="CE36" s="60"/>
      <c r="CF36" s="60"/>
      <c r="KH36" s="60"/>
      <c r="KI36" s="60"/>
      <c r="KJ36" s="60"/>
      <c r="KK36" s="60"/>
      <c r="KL36" s="60"/>
      <c r="KM36" s="60"/>
      <c r="KN36" s="60"/>
      <c r="KO36" s="60"/>
      <c r="KP36" s="60"/>
      <c r="KQ36" s="60"/>
      <c r="KR36" s="60"/>
      <c r="KS36" s="60"/>
      <c r="KT36" s="60"/>
      <c r="KU36" s="60"/>
      <c r="KV36" s="60"/>
      <c r="KW36" s="60"/>
      <c r="KX36" s="60"/>
      <c r="KY36" s="60"/>
      <c r="KZ36" s="60"/>
      <c r="LA36" s="60"/>
      <c r="LB36" s="60"/>
      <c r="LC36" s="60"/>
      <c r="LD36" s="60"/>
      <c r="LE36" s="60"/>
      <c r="LF36" s="60"/>
      <c r="LG36" s="60"/>
      <c r="LH36" s="60"/>
      <c r="LI36" s="60"/>
      <c r="LJ36" s="60"/>
      <c r="LK36" s="60"/>
      <c r="LL36" s="60"/>
      <c r="LM36" s="60"/>
      <c r="LN36" s="60"/>
      <c r="LO36" s="60"/>
      <c r="LP36" s="60"/>
      <c r="LQ36" s="60"/>
      <c r="LR36" s="60"/>
      <c r="LS36" s="60"/>
      <c r="LT36" s="60"/>
      <c r="LU36" s="60"/>
      <c r="LV36" s="60"/>
      <c r="LW36" s="60"/>
      <c r="LX36" s="60"/>
      <c r="LY36" s="60"/>
      <c r="LZ36" s="60"/>
      <c r="MA36" s="60"/>
      <c r="MB36" s="60"/>
      <c r="MC36" s="60"/>
      <c r="MD36" s="60"/>
      <c r="ME36" s="60"/>
      <c r="MF36" s="60"/>
      <c r="MG36" s="60"/>
      <c r="MH36" s="60"/>
      <c r="MI36" s="60"/>
      <c r="MJ36" s="60"/>
      <c r="MK36" s="60"/>
      <c r="ML36" s="60"/>
      <c r="MM36" s="60"/>
      <c r="MN36" s="60"/>
      <c r="MO36" s="60"/>
      <c r="MP36" s="60"/>
      <c r="MQ36" s="60"/>
      <c r="MR36" s="60"/>
      <c r="MS36" s="60"/>
      <c r="MT36" s="60"/>
      <c r="MU36" s="60"/>
      <c r="MV36" s="60"/>
      <c r="MW36" s="60"/>
      <c r="MX36" s="60"/>
      <c r="MY36" s="60"/>
      <c r="MZ36" s="60"/>
      <c r="NA36" s="60"/>
      <c r="NB36" s="60"/>
      <c r="NC36" s="60"/>
      <c r="ND36" s="60"/>
      <c r="NE36" s="60"/>
      <c r="NF36" s="60"/>
      <c r="NG36" s="60"/>
      <c r="NH36" s="60"/>
      <c r="NI36" s="60"/>
      <c r="NJ36" s="60"/>
      <c r="NK36" s="60"/>
      <c r="NL36" s="60"/>
      <c r="NM36" s="60"/>
      <c r="NN36" s="60"/>
      <c r="NO36" s="60"/>
      <c r="NP36" s="60"/>
      <c r="NQ36" s="60"/>
      <c r="NR36" s="60"/>
      <c r="NS36" s="60"/>
      <c r="NT36" s="60"/>
      <c r="NU36" s="60"/>
      <c r="NV36" s="60"/>
      <c r="NW36" s="60"/>
      <c r="NX36" s="60"/>
      <c r="NY36" s="60"/>
      <c r="NZ36" s="60"/>
      <c r="OA36" s="60"/>
      <c r="OB36" s="60"/>
    </row>
    <row r="37" spans="1:692" x14ac:dyDescent="0.3">
      <c r="B37" t="s">
        <v>2339</v>
      </c>
      <c r="CC37" s="60"/>
      <c r="CD37" s="60"/>
      <c r="CE37" s="60"/>
      <c r="CF37" s="60"/>
      <c r="KH37" s="60"/>
      <c r="KI37" s="60"/>
      <c r="KJ37" s="60"/>
      <c r="KK37" s="60"/>
      <c r="KL37" s="60"/>
      <c r="KM37" s="60"/>
      <c r="KN37" s="60"/>
      <c r="KO37" s="60"/>
      <c r="KP37" s="60"/>
      <c r="KQ37" s="60"/>
      <c r="KR37" s="60"/>
      <c r="KS37" s="60"/>
      <c r="KT37" s="60"/>
      <c r="KU37" s="60"/>
      <c r="KV37" s="60"/>
      <c r="KW37" s="60"/>
      <c r="KX37" s="60"/>
      <c r="KY37" s="60"/>
      <c r="KZ37" s="60"/>
      <c r="LA37" s="60"/>
      <c r="LB37" s="60"/>
      <c r="LC37" s="60"/>
      <c r="LD37" s="60"/>
      <c r="LE37" s="60"/>
      <c r="LF37" s="60"/>
      <c r="LG37" s="60"/>
      <c r="LH37" s="60"/>
      <c r="LI37" s="60"/>
      <c r="LJ37" s="60"/>
      <c r="LK37" s="60"/>
      <c r="LL37" s="60"/>
      <c r="LM37" s="60"/>
      <c r="LN37" s="60"/>
      <c r="LO37" s="60"/>
      <c r="LP37" s="60"/>
      <c r="LQ37" s="60"/>
      <c r="LR37" s="60"/>
      <c r="LS37" s="60"/>
      <c r="LT37" s="60"/>
      <c r="LU37" s="60"/>
      <c r="LV37" s="60"/>
      <c r="LW37" s="60"/>
      <c r="LX37" s="60"/>
      <c r="LY37" s="60"/>
      <c r="LZ37" s="60"/>
      <c r="MA37" s="60"/>
      <c r="MB37" s="60"/>
      <c r="MC37" s="60"/>
      <c r="MD37" s="60"/>
      <c r="ME37" s="60"/>
      <c r="MF37" s="60"/>
      <c r="MG37" s="60"/>
      <c r="MH37" s="60"/>
      <c r="MI37" s="60"/>
      <c r="MJ37" s="60"/>
      <c r="MK37" s="60"/>
      <c r="ML37" s="60"/>
      <c r="MM37" s="60"/>
      <c r="MN37" s="60"/>
      <c r="MO37" s="60"/>
      <c r="MP37" s="60"/>
      <c r="MQ37" s="60"/>
      <c r="MR37" s="60"/>
      <c r="MS37" s="60"/>
      <c r="MT37" s="60"/>
      <c r="MU37" s="60"/>
      <c r="MV37" s="60"/>
      <c r="MW37" s="60"/>
      <c r="MX37" s="60"/>
      <c r="MY37" s="60"/>
      <c r="MZ37" s="60"/>
      <c r="NA37" s="60"/>
      <c r="NB37" s="60"/>
      <c r="NC37" s="60"/>
      <c r="ND37" s="60"/>
      <c r="NE37" s="60"/>
      <c r="NF37" s="60"/>
      <c r="NG37" s="60"/>
      <c r="NH37" s="60"/>
      <c r="NI37" s="60"/>
      <c r="NJ37" s="60"/>
      <c r="NK37" s="60"/>
      <c r="NL37" s="60"/>
      <c r="NM37" s="60"/>
      <c r="NN37" s="60"/>
      <c r="NO37" s="60"/>
      <c r="NP37" s="60"/>
      <c r="NQ37" s="60"/>
      <c r="NR37" s="60"/>
      <c r="NS37" s="60"/>
      <c r="NT37" s="60"/>
      <c r="NU37" s="60"/>
      <c r="NV37" s="60"/>
      <c r="NW37" s="60"/>
      <c r="NX37" s="60"/>
      <c r="NY37" s="60"/>
      <c r="NZ37" s="60"/>
      <c r="OA37" s="60"/>
      <c r="OB37" s="60"/>
    </row>
    <row r="38" spans="1:692" x14ac:dyDescent="0.3">
      <c r="B38" t="s">
        <v>2340</v>
      </c>
      <c r="C38" t="s">
        <v>2334</v>
      </c>
      <c r="D38">
        <f>(C35+F35+I35+L35+O35+R35+U35+X35+AA35+AD35+AG35+AJ35+AM35+AP35+AS35+AV35+AY35+BB35+BE35+BH35+BK35+BN35+BQ35+BT35+BW35)/25</f>
        <v>100</v>
      </c>
      <c r="E38">
        <f>D38/100*21</f>
        <v>21</v>
      </c>
      <c r="KH38" s="60"/>
      <c r="KI38" s="60"/>
      <c r="KJ38" s="60"/>
      <c r="KK38" s="60"/>
      <c r="KL38" s="60"/>
      <c r="KM38" s="60"/>
      <c r="KN38" s="60"/>
      <c r="KO38" s="60"/>
      <c r="KP38" s="60"/>
      <c r="KQ38" s="60"/>
      <c r="KR38" s="60"/>
      <c r="KS38" s="60"/>
      <c r="KT38" s="60"/>
      <c r="KU38" s="60"/>
      <c r="KV38" s="60"/>
      <c r="KW38" s="60"/>
      <c r="KX38" s="60"/>
      <c r="KY38" s="60"/>
      <c r="KZ38" s="60"/>
      <c r="LA38" s="60"/>
      <c r="LB38" s="60"/>
      <c r="LC38" s="60"/>
      <c r="LD38" s="60"/>
      <c r="LE38" s="60"/>
      <c r="LF38" s="60"/>
      <c r="LG38" s="60"/>
      <c r="LH38" s="60"/>
      <c r="LI38" s="60"/>
      <c r="LJ38" s="60"/>
      <c r="LK38" s="60"/>
      <c r="LL38" s="60"/>
      <c r="LM38" s="60"/>
      <c r="LN38" s="60"/>
      <c r="LO38" s="60"/>
      <c r="LP38" s="60"/>
      <c r="LQ38" s="60"/>
      <c r="LR38" s="60"/>
      <c r="LS38" s="60"/>
      <c r="LT38" s="60"/>
      <c r="LU38" s="60"/>
      <c r="LV38" s="60"/>
      <c r="LW38" s="60"/>
      <c r="LX38" s="60"/>
      <c r="LY38" s="60"/>
      <c r="LZ38" s="60"/>
      <c r="MA38" s="60"/>
      <c r="MB38" s="60"/>
      <c r="MC38" s="60"/>
      <c r="MD38" s="60"/>
      <c r="ME38" s="60"/>
      <c r="MF38" s="60"/>
      <c r="MG38" s="60"/>
      <c r="MH38" s="60"/>
      <c r="MI38" s="60"/>
      <c r="MJ38" s="60"/>
      <c r="MK38" s="60"/>
      <c r="ML38" s="60"/>
      <c r="MM38" s="60"/>
      <c r="MN38" s="60"/>
      <c r="MO38" s="60"/>
      <c r="MP38" s="60"/>
      <c r="MQ38" s="60"/>
      <c r="MR38" s="60"/>
      <c r="MS38" s="60"/>
      <c r="MT38" s="60"/>
      <c r="MU38" s="60"/>
      <c r="MV38" s="60"/>
      <c r="MW38" s="60"/>
      <c r="MX38" s="60"/>
      <c r="MY38" s="60"/>
      <c r="MZ38" s="60"/>
      <c r="NA38" s="60"/>
      <c r="NB38" s="60"/>
      <c r="NC38" s="60"/>
      <c r="ND38" s="60"/>
      <c r="NE38" s="60"/>
      <c r="NF38" s="60"/>
      <c r="NG38" s="60"/>
      <c r="NH38" s="60"/>
      <c r="NI38" s="60"/>
      <c r="NJ38" s="60"/>
      <c r="NK38" s="60"/>
      <c r="NL38" s="60"/>
      <c r="NM38" s="60"/>
      <c r="NN38" s="60"/>
      <c r="NO38" s="60"/>
      <c r="NP38" s="60"/>
      <c r="NQ38" s="60"/>
      <c r="NR38" s="60"/>
      <c r="NS38" s="60"/>
      <c r="NT38" s="60"/>
      <c r="NU38" s="60"/>
      <c r="NV38" s="60"/>
      <c r="NW38" s="60"/>
      <c r="NX38" s="60"/>
      <c r="NY38" s="60"/>
      <c r="NZ38" s="60"/>
      <c r="OA38" s="60"/>
      <c r="OB38" s="60"/>
    </row>
    <row r="39" spans="1:692" x14ac:dyDescent="0.3">
      <c r="B39" t="s">
        <v>2341</v>
      </c>
      <c r="C39" t="s">
        <v>2334</v>
      </c>
      <c r="D39">
        <f>(D35+G35+J35+M35+P35+S35+V35+Y35+AB35+AE35+AH35+AK35+AN35+AQ35+AT35+AW35+AZ35+BC35+BF35+BI35+BL35+BO35+BR35+BU35+BX35)/25</f>
        <v>0</v>
      </c>
      <c r="E39">
        <f>D39/100*21</f>
        <v>0</v>
      </c>
      <c r="KH39" s="60"/>
      <c r="KI39" s="60"/>
      <c r="KJ39" s="60"/>
      <c r="KK39" s="60"/>
      <c r="KL39" s="60"/>
      <c r="KM39" s="60"/>
      <c r="KN39" s="60"/>
      <c r="KO39" s="60"/>
      <c r="KP39" s="60"/>
      <c r="KQ39" s="60"/>
      <c r="KR39" s="60"/>
      <c r="KS39" s="60"/>
      <c r="KT39" s="60"/>
      <c r="KU39" s="60"/>
      <c r="KV39" s="60"/>
      <c r="KW39" s="60"/>
      <c r="KX39" s="60"/>
      <c r="KY39" s="60"/>
      <c r="KZ39" s="60"/>
      <c r="LA39" s="60"/>
      <c r="LB39" s="60"/>
      <c r="LC39" s="60"/>
      <c r="LD39" s="60"/>
      <c r="LE39" s="60"/>
      <c r="LF39" s="60"/>
      <c r="LG39" s="60"/>
      <c r="LH39" s="60"/>
      <c r="LI39" s="60"/>
      <c r="LJ39" s="60"/>
      <c r="LK39" s="60"/>
      <c r="LL39" s="60"/>
      <c r="LM39" s="60"/>
      <c r="LN39" s="60"/>
      <c r="LO39" s="60"/>
      <c r="LP39" s="60"/>
      <c r="LQ39" s="60"/>
      <c r="LR39" s="60"/>
      <c r="LS39" s="60"/>
      <c r="LT39" s="60"/>
      <c r="LU39" s="60"/>
      <c r="LV39" s="60"/>
      <c r="LW39" s="60"/>
      <c r="LX39" s="60"/>
      <c r="LY39" s="60"/>
      <c r="LZ39" s="60"/>
      <c r="MA39" s="60"/>
      <c r="MB39" s="60"/>
      <c r="MC39" s="60"/>
      <c r="MD39" s="60"/>
      <c r="ME39" s="60"/>
      <c r="MF39" s="60"/>
      <c r="MG39" s="60"/>
      <c r="MH39" s="60"/>
      <c r="MI39" s="60"/>
      <c r="MJ39" s="60"/>
      <c r="MK39" s="60"/>
      <c r="ML39" s="60"/>
      <c r="MM39" s="60"/>
      <c r="MN39" s="60"/>
      <c r="MO39" s="60"/>
      <c r="MP39" s="60"/>
      <c r="MQ39" s="60"/>
      <c r="MR39" s="60"/>
      <c r="MS39" s="60"/>
      <c r="MT39" s="60"/>
      <c r="MU39" s="60"/>
      <c r="MV39" s="60"/>
      <c r="MW39" s="60"/>
      <c r="MX39" s="60"/>
      <c r="MY39" s="60"/>
      <c r="MZ39" s="60"/>
      <c r="NA39" s="60"/>
      <c r="NB39" s="60"/>
      <c r="NC39" s="60"/>
      <c r="ND39" s="60"/>
      <c r="NE39" s="60"/>
      <c r="NF39" s="60"/>
      <c r="NG39" s="60"/>
      <c r="NH39" s="60"/>
      <c r="NI39" s="60"/>
      <c r="NJ39" s="60"/>
      <c r="NK39" s="60"/>
      <c r="NL39" s="60"/>
      <c r="NM39" s="60"/>
      <c r="NN39" s="60"/>
      <c r="NO39" s="60"/>
      <c r="NP39" s="60"/>
      <c r="NQ39" s="60"/>
      <c r="NR39" s="60"/>
      <c r="NS39" s="60"/>
      <c r="NT39" s="60"/>
      <c r="NU39" s="60"/>
      <c r="NV39" s="60"/>
      <c r="NW39" s="60"/>
      <c r="NX39" s="60"/>
      <c r="NY39" s="60"/>
      <c r="NZ39" s="60"/>
      <c r="OA39" s="60"/>
      <c r="OB39" s="60"/>
    </row>
    <row r="40" spans="1:692" x14ac:dyDescent="0.3">
      <c r="B40" t="s">
        <v>2342</v>
      </c>
      <c r="C40" t="s">
        <v>2334</v>
      </c>
      <c r="D40">
        <f>(E35+H35+K35+N35+Q35+T35+W35+Z35+AC35+AF35+AI35+AL35+AO35+AR35+AU35+AX35+BA35+BD35+BG35+BJ35+BM35+BP35+BS35+BV35+BY35)/25</f>
        <v>0</v>
      </c>
      <c r="E40">
        <f>D40/100*21</f>
        <v>0</v>
      </c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</row>
    <row r="41" spans="1:692" x14ac:dyDescent="0.3"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</row>
    <row r="42" spans="1:692" x14ac:dyDescent="0.3">
      <c r="B42" t="s">
        <v>2340</v>
      </c>
      <c r="C42" t="s">
        <v>2335</v>
      </c>
      <c r="D42">
        <f>(BZ35+CC35+CF35+CI35+CL35+CO35+CR35+CU35+CX35+DA35+DD35+DG35+DJ35+DM35+DP35+DS35+DV35+DY35+EB35+EE35+EH35+EK35+EN35+EQ35+ET35+EW35+EZ35+FC35+FF35+FI35+FL35+FO35+FR35+FU35+FX35+GA35+GD35+GG35+GJ35+GM35+GP35+GS35+GV35+GY35+HB35+HE35+HH35+HK35+HN35+HQ35+HT35+HW35+HZ35+IC35+IF35+II35+IL35+IO35+IR35+IU35+IX35+JA35+JD35+JG35+JJ35+JM35+JP35+JS35+JV35+JY35+KB35+KE35)/72</f>
        <v>93.121693121693127</v>
      </c>
      <c r="E42">
        <f>D42/100*21</f>
        <v>19.555555555555557</v>
      </c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</row>
    <row r="43" spans="1:692" x14ac:dyDescent="0.3">
      <c r="B43" t="s">
        <v>2341</v>
      </c>
      <c r="C43" t="s">
        <v>2335</v>
      </c>
      <c r="D43">
        <f>(CA35+CD35+CG35+CJ35+CM35+CP35+CS35+CV35+CY35+DB35+DE35+DH35+DK35+DN35+DQ35+DT35+DW35+DZ35+EC35+EF35+EI35+EL35+EO35+ER35+EU35+EX35+FA35+FD35+FG35+FJ35+FM35+FP35+FS35+FV35+FY35+GB35+GE35+GH35+GK35+GN35+GQ35+GT35+GW35+GZ35+HC35+HF35+HI35+HL35+HO35+HR35+HU35+HX35+IA35+ID35+IG35+IJ35+IM35+IP35+IS35+IV35+IY35+JB35+JE35+JH35+JK35+JN35+JQ35+JT35+JW35+JZ35+KC35+KF35)/72</f>
        <v>6.8783068783068764</v>
      </c>
      <c r="E43">
        <f>D43/100*21</f>
        <v>1.444444444444444</v>
      </c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</row>
    <row r="44" spans="1:692" x14ac:dyDescent="0.3">
      <c r="B44" t="s">
        <v>2342</v>
      </c>
      <c r="C44" t="s">
        <v>2335</v>
      </c>
      <c r="D44">
        <f>(CB35+CE35+CH35+CK35+CN35+CQ35+CT35+CW35+CZ35+DC35+DF35+DI35+DL35+DO35+DR35+DU35+DX35+EA35+ED35+EG35+EJ35+EM35+EP35+ES35+EV35+EY35+FB35+FE35+FH35+FK35+FN35+FQ35+FT35+FW35+FZ35+GC35+GF35+GI35+GL35+GO35+GR35+GU35+GX35+HA35+HD35+HG35+HJ35+HM35+HP35+HS35+HV35+HY35+IB35+IE35+IH35+IK35+IN35+IQ35+IT35+IW35+IZ35+JC35+JF35+JI35+JL35+JO35+JR35+JU35+JX35+KA35+KD35+KG35)/72</f>
        <v>0</v>
      </c>
      <c r="E44">
        <f>D44/100*21</f>
        <v>0</v>
      </c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</row>
    <row r="45" spans="1:692" x14ac:dyDescent="0.3"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</row>
    <row r="46" spans="1:692" x14ac:dyDescent="0.3">
      <c r="B46" t="s">
        <v>2340</v>
      </c>
      <c r="C46" t="s">
        <v>2336</v>
      </c>
      <c r="D46">
        <f>(KH35+KK35+KN35+KQ35+KT35+KW35+KZ35+LC35+LF35+LI35+LL35+LO35+LR35+LU35+LX35)/15</f>
        <v>97.142857142857139</v>
      </c>
      <c r="E46">
        <f>D46/100*21</f>
        <v>20.399999999999999</v>
      </c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</row>
    <row r="47" spans="1:692" x14ac:dyDescent="0.3">
      <c r="B47" t="s">
        <v>2341</v>
      </c>
      <c r="C47" t="s">
        <v>2336</v>
      </c>
      <c r="D47">
        <f>(KI35+KL35+KO35+KR35+KU35+KX35+LA35+LD35+LG35+LJ35+LM35+LP35+LS35+LV35+LY35)/15</f>
        <v>2.8571428571428572</v>
      </c>
      <c r="E47">
        <f>D47/100*21</f>
        <v>0.6</v>
      </c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</row>
    <row r="48" spans="1:692" x14ac:dyDescent="0.3">
      <c r="B48" t="s">
        <v>2342</v>
      </c>
      <c r="C48" t="s">
        <v>2336</v>
      </c>
      <c r="D48">
        <f>(KJ35+KM35+KP35+KS35+KV35+KY35+LB35+LE35+LH35+LK35+LN35+LQ35+LT35+LW35+LZ35)/15</f>
        <v>0</v>
      </c>
      <c r="E48">
        <f>D48/100*21</f>
        <v>0</v>
      </c>
      <c r="KH48" s="60"/>
      <c r="KI48" s="60"/>
      <c r="KJ48" s="60"/>
      <c r="KK48" s="60"/>
      <c r="KL48" s="60"/>
      <c r="KM48" s="60"/>
      <c r="KN48" s="60"/>
      <c r="KO48" s="60"/>
      <c r="KP48" s="60"/>
      <c r="KQ48" s="60"/>
      <c r="KR48" s="60"/>
      <c r="KS48" s="60"/>
      <c r="KT48" s="60"/>
      <c r="KU48" s="60"/>
      <c r="KV48" s="60"/>
      <c r="KW48" s="60"/>
      <c r="KX48" s="60"/>
      <c r="KY48" s="60"/>
      <c r="KZ48" s="60"/>
      <c r="LA48" s="60"/>
      <c r="LB48" s="60"/>
      <c r="LC48" s="60"/>
      <c r="LD48" s="60"/>
      <c r="LE48" s="60"/>
      <c r="LF48" s="60"/>
      <c r="LG48" s="60"/>
      <c r="LH48" s="60"/>
      <c r="LI48" s="60"/>
      <c r="LJ48" s="60"/>
      <c r="LK48" s="60"/>
      <c r="LL48" s="60"/>
      <c r="LM48" s="60"/>
      <c r="LN48" s="60"/>
      <c r="LO48" s="60"/>
      <c r="LP48" s="60"/>
      <c r="LQ48" s="60"/>
      <c r="LR48" s="60"/>
      <c r="LS48" s="60"/>
      <c r="LT48" s="60"/>
      <c r="LU48" s="60"/>
      <c r="LV48" s="60"/>
      <c r="LW48" s="60"/>
      <c r="LX48" s="60"/>
      <c r="LY48" s="60"/>
      <c r="LZ48" s="60"/>
      <c r="MA48" s="60"/>
      <c r="MB48" s="60"/>
      <c r="MC48" s="60"/>
      <c r="MD48" s="60"/>
      <c r="ME48" s="60"/>
      <c r="MF48" s="60"/>
      <c r="MG48" s="60"/>
      <c r="MH48" s="60"/>
      <c r="MI48" s="60"/>
      <c r="MJ48" s="60"/>
      <c r="MK48" s="60"/>
      <c r="ML48" s="60"/>
      <c r="MM48" s="60"/>
      <c r="MN48" s="60"/>
      <c r="MO48" s="60"/>
      <c r="MP48" s="60"/>
      <c r="MQ48" s="60"/>
      <c r="MR48" s="60"/>
      <c r="MS48" s="60"/>
      <c r="MT48" s="60"/>
      <c r="MU48" s="60"/>
      <c r="MV48" s="60"/>
      <c r="MW48" s="60"/>
      <c r="MX48" s="60"/>
      <c r="MY48" s="60"/>
      <c r="MZ48" s="60"/>
      <c r="NA48" s="60"/>
      <c r="NB48" s="60"/>
      <c r="NC48" s="60"/>
      <c r="ND48" s="60"/>
      <c r="NE48" s="60"/>
      <c r="NF48" s="60"/>
      <c r="NG48" s="60"/>
      <c r="NH48" s="60"/>
      <c r="NI48" s="60"/>
      <c r="NJ48" s="60"/>
      <c r="NK48" s="60"/>
      <c r="NL48" s="60"/>
      <c r="NM48" s="60"/>
      <c r="NN48" s="60"/>
      <c r="NO48" s="60"/>
      <c r="NP48" s="60"/>
      <c r="NQ48" s="60"/>
      <c r="NR48" s="60"/>
      <c r="NS48" s="60"/>
      <c r="NT48" s="60"/>
      <c r="NU48" s="60"/>
      <c r="NV48" s="60"/>
      <c r="NW48" s="60"/>
      <c r="NX48" s="60"/>
      <c r="NY48" s="60"/>
      <c r="NZ48" s="60"/>
      <c r="OA48" s="60"/>
      <c r="OB48" s="60"/>
    </row>
    <row r="49" spans="2:392" x14ac:dyDescent="0.3">
      <c r="KH49" s="60"/>
      <c r="KI49" s="60"/>
      <c r="KJ49" s="60"/>
      <c r="KK49" s="60"/>
      <c r="KL49" s="60"/>
      <c r="KM49" s="60"/>
      <c r="KN49" s="60"/>
      <c r="KO49" s="60"/>
      <c r="KP49" s="60"/>
      <c r="KQ49" s="60"/>
      <c r="KR49" s="60"/>
      <c r="KS49" s="60"/>
      <c r="KT49" s="60"/>
      <c r="KU49" s="60"/>
      <c r="KV49" s="60"/>
      <c r="KW49" s="60"/>
      <c r="KX49" s="60"/>
      <c r="KY49" s="60"/>
      <c r="KZ49" s="60"/>
      <c r="LA49" s="60"/>
      <c r="LB49" s="60"/>
      <c r="LC49" s="60"/>
      <c r="LD49" s="60"/>
      <c r="LE49" s="60"/>
      <c r="LF49" s="60"/>
      <c r="LG49" s="60"/>
      <c r="LH49" s="60"/>
      <c r="LI49" s="60"/>
      <c r="LJ49" s="60"/>
      <c r="LK49" s="60"/>
      <c r="LL49" s="60"/>
      <c r="LM49" s="60"/>
      <c r="LN49" s="60"/>
      <c r="LO49" s="60"/>
      <c r="LP49" s="60"/>
      <c r="LQ49" s="60"/>
      <c r="LR49" s="60"/>
      <c r="LS49" s="60"/>
      <c r="LT49" s="60"/>
      <c r="LU49" s="60"/>
      <c r="LV49" s="60"/>
      <c r="LW49" s="60"/>
      <c r="LX49" s="60"/>
      <c r="LY49" s="60"/>
      <c r="LZ49" s="60"/>
      <c r="MA49" s="60"/>
      <c r="MB49" s="60"/>
      <c r="MC49" s="60"/>
      <c r="MD49" s="60"/>
      <c r="ME49" s="60"/>
      <c r="MF49" s="60"/>
      <c r="MG49" s="60"/>
      <c r="MH49" s="60"/>
      <c r="MI49" s="60"/>
      <c r="MJ49" s="60"/>
      <c r="MK49" s="60"/>
      <c r="ML49" s="60"/>
      <c r="MM49" s="60"/>
      <c r="MN49" s="60"/>
      <c r="MO49" s="60"/>
      <c r="MP49" s="60"/>
      <c r="MQ49" s="60"/>
      <c r="MR49" s="60"/>
      <c r="MS49" s="60"/>
      <c r="MT49" s="60"/>
      <c r="MU49" s="60"/>
      <c r="MV49" s="60"/>
      <c r="MW49" s="60"/>
      <c r="MX49" s="60"/>
      <c r="MY49" s="60"/>
      <c r="MZ49" s="60"/>
      <c r="NA49" s="60"/>
      <c r="NB49" s="60"/>
      <c r="NC49" s="60"/>
      <c r="ND49" s="60"/>
      <c r="NE49" s="60"/>
      <c r="NF49" s="60"/>
      <c r="NG49" s="60"/>
      <c r="NH49" s="60"/>
      <c r="NI49" s="60"/>
      <c r="NJ49" s="60"/>
      <c r="NK49" s="60"/>
      <c r="NL49" s="60"/>
      <c r="NM49" s="60"/>
      <c r="NN49" s="60"/>
      <c r="NO49" s="60"/>
      <c r="NP49" s="60"/>
      <c r="NQ49" s="60"/>
      <c r="NR49" s="60"/>
      <c r="NS49" s="60"/>
      <c r="NT49" s="60"/>
      <c r="NU49" s="60"/>
      <c r="NV49" s="60"/>
      <c r="NW49" s="60"/>
      <c r="NX49" s="60"/>
      <c r="NY49" s="60"/>
      <c r="NZ49" s="60"/>
      <c r="OA49" s="60"/>
      <c r="OB49" s="60"/>
    </row>
    <row r="50" spans="2:392" x14ac:dyDescent="0.3">
      <c r="B50" t="s">
        <v>2340</v>
      </c>
      <c r="C50" t="s">
        <v>2337</v>
      </c>
      <c r="D50">
        <f>(MA35+MD35+MG35+MJ35+MM35+MP35+MS35+MV35+MY35+NB35+NE35+NH35+NK35+NN35+NQ35+NT35+NW35+NZ35+OC35+OF35+OI35+OL35+OO35+OR35+OU35+OX35+PA35+PD35+PG35+PJ35+PM35+PP35+PS35+PV35+PY35+QB35+QE35+QH35+QK35+QN35+QQ35+QT35+QW35+QZ35+RC35+RF35+RI35+RL35+RO35+RR35+RU35+RX35+SA35+SD35+SG35+SJ35+SM35+SP35+SS35+SV35+SY35+TB35+TE35+TH35+TK35)/65</f>
        <v>99.413919413919402</v>
      </c>
      <c r="E50">
        <f>D50/100*21</f>
        <v>20.876923076923074</v>
      </c>
      <c r="KH50" s="60"/>
      <c r="KI50" s="60"/>
      <c r="KJ50" s="60"/>
      <c r="KK50" s="60"/>
      <c r="KL50" s="60"/>
      <c r="KM50" s="60"/>
      <c r="KN50" s="60"/>
      <c r="KO50" s="60"/>
      <c r="KP50" s="60"/>
      <c r="KQ50" s="60"/>
      <c r="KR50" s="60"/>
      <c r="KS50" s="60"/>
      <c r="KT50" s="60"/>
      <c r="KU50" s="60"/>
      <c r="KV50" s="60"/>
      <c r="KW50" s="60"/>
      <c r="KX50" s="60"/>
      <c r="KY50" s="60"/>
      <c r="KZ50" s="60"/>
      <c r="LA50" s="60"/>
      <c r="LB50" s="60"/>
      <c r="LC50" s="60"/>
      <c r="LD50" s="60"/>
      <c r="LE50" s="60"/>
      <c r="LF50" s="60"/>
      <c r="LG50" s="60"/>
      <c r="LH50" s="60"/>
      <c r="LI50" s="60"/>
      <c r="LJ50" s="60"/>
      <c r="LK50" s="60"/>
      <c r="LL50" s="60"/>
      <c r="LM50" s="60"/>
      <c r="LN50" s="60"/>
      <c r="LO50" s="60"/>
      <c r="LP50" s="60"/>
      <c r="LQ50" s="60"/>
      <c r="LR50" s="60"/>
      <c r="LS50" s="60"/>
      <c r="LT50" s="60"/>
      <c r="LU50" s="60"/>
      <c r="LV50" s="60"/>
      <c r="LW50" s="60"/>
      <c r="LX50" s="60"/>
      <c r="LY50" s="60"/>
      <c r="LZ50" s="60"/>
      <c r="MA50" s="60"/>
      <c r="MB50" s="60"/>
      <c r="MC50" s="60"/>
      <c r="MD50" s="60"/>
      <c r="ME50" s="60"/>
      <c r="MF50" s="60"/>
      <c r="MG50" s="60"/>
      <c r="MH50" s="60"/>
      <c r="MI50" s="60"/>
      <c r="MJ50" s="60"/>
      <c r="MK50" s="60"/>
      <c r="ML50" s="60"/>
      <c r="MM50" s="60"/>
      <c r="MN50" s="60"/>
      <c r="MO50" s="60"/>
      <c r="MP50" s="60"/>
      <c r="MQ50" s="60"/>
      <c r="MR50" s="60"/>
      <c r="MS50" s="60"/>
      <c r="MT50" s="60"/>
      <c r="MU50" s="60"/>
      <c r="MV50" s="60"/>
      <c r="MW50" s="60"/>
      <c r="MX50" s="60"/>
      <c r="MY50" s="60"/>
      <c r="MZ50" s="60"/>
      <c r="NA50" s="60"/>
      <c r="NB50" s="60"/>
      <c r="NC50" s="60"/>
      <c r="ND50" s="60"/>
      <c r="NE50" s="60"/>
      <c r="NF50" s="60"/>
      <c r="NG50" s="60"/>
      <c r="NH50" s="60"/>
      <c r="NI50" s="60"/>
      <c r="NJ50" s="60"/>
      <c r="NK50" s="60"/>
      <c r="NL50" s="60"/>
      <c r="NM50" s="60"/>
      <c r="NN50" s="60"/>
      <c r="NO50" s="60"/>
      <c r="NP50" s="60"/>
      <c r="NQ50" s="60"/>
      <c r="NR50" s="60"/>
      <c r="NS50" s="60"/>
      <c r="NT50" s="60"/>
      <c r="NU50" s="60"/>
      <c r="NV50" s="60"/>
      <c r="NW50" s="60"/>
      <c r="NX50" s="60"/>
      <c r="NY50" s="60"/>
      <c r="NZ50" s="60"/>
      <c r="OA50" s="60"/>
      <c r="OB50" s="60"/>
    </row>
    <row r="51" spans="2:392" x14ac:dyDescent="0.3">
      <c r="B51" t="s">
        <v>2341</v>
      </c>
      <c r="C51" t="s">
        <v>2337</v>
      </c>
      <c r="D51">
        <f>(MB35+ME35+MH35+MK35+MN35+MQ35+MT35+MW35+MZ35+NC35+NF35+NI35+NL35+NO35+NR35+NU35+NX35+OA35+OD35+OG35+OJ35+OM35+OP35+OS35+OV35+OY35+PB35+PE35+PH35+PK35+PN35+PQ35+PT35+PW35+PZ35+QC35+QF35+QI35+QL35+QO35+QR35+QU35+QX35+RA35+RD35+RG35+RJ35+RM35+RP35+RS35+RV35+RY35+SB35+SE35+SH35+SK35+SN35+SQ35+ST35+SW35+SZ35+TC35+TF35+TI35+TL35)/65</f>
        <v>0.58608058608058611</v>
      </c>
      <c r="E51">
        <f>D51/100*21</f>
        <v>0.12307692307692308</v>
      </c>
      <c r="KH51" s="60"/>
      <c r="KI51" s="60"/>
      <c r="KJ51" s="60"/>
      <c r="KK51" s="60"/>
      <c r="KL51" s="60"/>
      <c r="KM51" s="60"/>
      <c r="KN51" s="60"/>
      <c r="KO51" s="60"/>
      <c r="KP51" s="60"/>
      <c r="KQ51" s="60"/>
      <c r="KR51" s="60"/>
      <c r="KS51" s="60"/>
      <c r="KT51" s="60"/>
      <c r="KU51" s="60"/>
      <c r="KV51" s="60"/>
      <c r="KW51" s="60"/>
      <c r="KX51" s="60"/>
      <c r="KY51" s="60"/>
      <c r="KZ51" s="60"/>
      <c r="LA51" s="60"/>
      <c r="LB51" s="60"/>
      <c r="LC51" s="60"/>
      <c r="LD51" s="60"/>
      <c r="LE51" s="60"/>
      <c r="LF51" s="60"/>
      <c r="LG51" s="60"/>
      <c r="LH51" s="60"/>
      <c r="LI51" s="60"/>
      <c r="LJ51" s="60"/>
      <c r="LK51" s="60"/>
      <c r="LL51" s="60"/>
      <c r="LM51" s="60"/>
      <c r="LN51" s="60"/>
      <c r="LO51" s="60"/>
      <c r="LP51" s="60"/>
      <c r="LQ51" s="60"/>
      <c r="LR51" s="60"/>
      <c r="LS51" s="60"/>
      <c r="LT51" s="60"/>
      <c r="LU51" s="60"/>
      <c r="LV51" s="60"/>
      <c r="LW51" s="60"/>
      <c r="LX51" s="60"/>
      <c r="LY51" s="60"/>
      <c r="LZ51" s="60"/>
      <c r="MA51" s="60"/>
      <c r="MB51" s="60"/>
      <c r="MC51" s="60"/>
      <c r="MD51" s="60"/>
      <c r="ME51" s="60"/>
      <c r="MF51" s="60"/>
      <c r="MG51" s="60"/>
      <c r="MH51" s="60"/>
      <c r="MI51" s="60"/>
      <c r="MJ51" s="60"/>
      <c r="MK51" s="60"/>
      <c r="ML51" s="60"/>
      <c r="MM51" s="60"/>
      <c r="MN51" s="60"/>
      <c r="MO51" s="60"/>
      <c r="MP51" s="60"/>
      <c r="MQ51" s="60"/>
      <c r="MR51" s="60"/>
      <c r="MS51" s="60"/>
      <c r="MT51" s="60"/>
      <c r="MU51" s="60"/>
      <c r="MV51" s="60"/>
      <c r="MW51" s="60"/>
      <c r="MX51" s="60"/>
      <c r="MY51" s="60"/>
      <c r="MZ51" s="60"/>
      <c r="NA51" s="60"/>
      <c r="NB51" s="60"/>
      <c r="NC51" s="60"/>
      <c r="ND51" s="60"/>
      <c r="NE51" s="60"/>
      <c r="NF51" s="60"/>
      <c r="NG51" s="60"/>
      <c r="NH51" s="60"/>
      <c r="NI51" s="60"/>
      <c r="NJ51" s="60"/>
      <c r="NK51" s="60"/>
      <c r="NL51" s="60"/>
      <c r="NM51" s="60"/>
      <c r="NN51" s="60"/>
      <c r="NO51" s="60"/>
      <c r="NP51" s="60"/>
      <c r="NQ51" s="60"/>
      <c r="NR51" s="60"/>
      <c r="NS51" s="60"/>
      <c r="NT51" s="60"/>
      <c r="NU51" s="60"/>
      <c r="NV51" s="60"/>
      <c r="NW51" s="60"/>
      <c r="NX51" s="60"/>
      <c r="NY51" s="60"/>
      <c r="NZ51" s="60"/>
      <c r="OA51" s="60"/>
      <c r="OB51" s="60"/>
    </row>
    <row r="52" spans="2:392" x14ac:dyDescent="0.3">
      <c r="B52" t="s">
        <v>2342</v>
      </c>
      <c r="C52" t="s">
        <v>2337</v>
      </c>
      <c r="D52">
        <f>(MC35+MF35+MI35+ML35+MO35+MR35+MU35+MX35+NA35+ND35+NG35+NJ35+NM35+NP35+NS35+NV35+NY35+OB35+OE35+OH35+OK35+ON35+OQ35+OT35+OW35+OZ35+PC35+PF35+PI35+PL35+PO35+PR35+PU35+PX35+QA35+QD35+QG35+QJ35+QM35+QP35+QS35+QV35+QY35+RB35+RE35+RH35+RK35+RN35+RQ35+RT35+RW35+RZ35+SC35+SF35+SI35+SL35+SO35+SR35+SU35+SX35+TA35+TD35+TG35+TJ35+TM35)/65</f>
        <v>0</v>
      </c>
      <c r="E52">
        <f>D52/100*21</f>
        <v>0</v>
      </c>
      <c r="KH52" s="60"/>
      <c r="KI52" s="60"/>
      <c r="KJ52" s="60"/>
      <c r="KK52" s="60"/>
      <c r="KL52" s="60"/>
      <c r="KM52" s="60"/>
      <c r="KN52" s="60"/>
      <c r="KO52" s="60"/>
      <c r="KP52" s="60"/>
      <c r="KQ52" s="60"/>
      <c r="KR52" s="60"/>
      <c r="KS52" s="60"/>
      <c r="KT52" s="60"/>
      <c r="KU52" s="60"/>
      <c r="KV52" s="60"/>
      <c r="KW52" s="60"/>
      <c r="KX52" s="60"/>
      <c r="KY52" s="60"/>
      <c r="KZ52" s="60"/>
      <c r="LA52" s="60"/>
      <c r="LB52" s="60"/>
      <c r="LC52" s="60"/>
      <c r="LD52" s="60"/>
      <c r="LE52" s="60"/>
      <c r="LF52" s="60"/>
      <c r="LG52" s="60"/>
      <c r="LH52" s="60"/>
      <c r="LI52" s="60"/>
      <c r="LJ52" s="60"/>
      <c r="LK52" s="60"/>
      <c r="LL52" s="60"/>
      <c r="LM52" s="60"/>
      <c r="LN52" s="60"/>
      <c r="LO52" s="60"/>
      <c r="LP52" s="60"/>
      <c r="LQ52" s="60"/>
      <c r="LR52" s="60"/>
      <c r="LS52" s="60"/>
      <c r="LT52" s="60"/>
      <c r="LU52" s="60"/>
      <c r="LV52" s="60"/>
      <c r="LW52" s="60"/>
      <c r="LX52" s="60"/>
      <c r="LY52" s="60"/>
      <c r="LZ52" s="60"/>
      <c r="MA52" s="60"/>
      <c r="MB52" s="60"/>
      <c r="MC52" s="60"/>
      <c r="MD52" s="60"/>
      <c r="ME52" s="60"/>
      <c r="MF52" s="60"/>
      <c r="MG52" s="60"/>
      <c r="MH52" s="60"/>
      <c r="MI52" s="60"/>
      <c r="MJ52" s="60"/>
      <c r="MK52" s="60"/>
      <c r="ML52" s="60"/>
      <c r="MM52" s="60"/>
      <c r="MN52" s="60"/>
      <c r="MO52" s="60"/>
      <c r="MP52" s="60"/>
      <c r="MQ52" s="60"/>
      <c r="MR52" s="60"/>
      <c r="MS52" s="60"/>
      <c r="MT52" s="60"/>
      <c r="MU52" s="60"/>
      <c r="MV52" s="60"/>
      <c r="MW52" s="60"/>
      <c r="MX52" s="60"/>
      <c r="MY52" s="60"/>
      <c r="MZ52" s="60"/>
      <c r="NA52" s="60"/>
      <c r="NB52" s="60"/>
      <c r="NC52" s="60"/>
      <c r="ND52" s="60"/>
      <c r="NE52" s="60"/>
      <c r="NF52" s="60"/>
      <c r="NG52" s="60"/>
      <c r="NH52" s="60"/>
      <c r="NI52" s="60"/>
      <c r="NJ52" s="60"/>
      <c r="NK52" s="60"/>
      <c r="NL52" s="60"/>
      <c r="NM52" s="60"/>
      <c r="NN52" s="60"/>
      <c r="NO52" s="60"/>
      <c r="NP52" s="60"/>
      <c r="NQ52" s="60"/>
      <c r="NR52" s="60"/>
      <c r="NS52" s="60"/>
      <c r="NT52" s="60"/>
      <c r="NU52" s="60"/>
      <c r="NV52" s="60"/>
      <c r="NW52" s="60"/>
      <c r="NX52" s="60"/>
      <c r="NY52" s="60"/>
      <c r="NZ52" s="60"/>
      <c r="OA52" s="60"/>
      <c r="OB52" s="60"/>
    </row>
    <row r="53" spans="2:392" x14ac:dyDescent="0.3">
      <c r="KH53" s="60"/>
      <c r="KI53" s="60"/>
      <c r="KJ53" s="60"/>
      <c r="KK53" s="60"/>
      <c r="KL53" s="60"/>
      <c r="KM53" s="60"/>
      <c r="KN53" s="60"/>
      <c r="KO53" s="60"/>
      <c r="KP53" s="60"/>
      <c r="KQ53" s="60"/>
      <c r="KR53" s="60"/>
      <c r="KS53" s="60"/>
      <c r="KT53" s="60"/>
      <c r="KU53" s="60"/>
      <c r="KV53" s="60"/>
      <c r="KW53" s="60"/>
      <c r="KX53" s="60"/>
      <c r="KY53" s="60"/>
      <c r="KZ53" s="60"/>
      <c r="LA53" s="60"/>
      <c r="LB53" s="60"/>
      <c r="LC53" s="60"/>
      <c r="LD53" s="60"/>
      <c r="LE53" s="60"/>
      <c r="LF53" s="60"/>
      <c r="LG53" s="60"/>
      <c r="LH53" s="60"/>
      <c r="LI53" s="60"/>
      <c r="LJ53" s="60"/>
      <c r="LK53" s="60"/>
      <c r="LL53" s="60"/>
      <c r="LM53" s="60"/>
      <c r="LN53" s="60"/>
      <c r="LO53" s="60"/>
      <c r="LP53" s="60"/>
      <c r="LQ53" s="60"/>
      <c r="LR53" s="60"/>
      <c r="LS53" s="60"/>
      <c r="LT53" s="60"/>
      <c r="LU53" s="60"/>
      <c r="LV53" s="60"/>
      <c r="LW53" s="60"/>
      <c r="LX53" s="60"/>
      <c r="LY53" s="60"/>
      <c r="LZ53" s="60"/>
      <c r="MA53" s="60"/>
      <c r="MB53" s="60"/>
      <c r="MC53" s="60"/>
      <c r="MD53" s="60"/>
      <c r="ME53" s="60"/>
      <c r="MF53" s="60"/>
      <c r="MG53" s="60"/>
      <c r="MH53" s="60"/>
      <c r="MI53" s="60"/>
      <c r="MJ53" s="60"/>
      <c r="MK53" s="60"/>
      <c r="ML53" s="60"/>
      <c r="MM53" s="60"/>
      <c r="MN53" s="60"/>
      <c r="MO53" s="60"/>
      <c r="MP53" s="60"/>
      <c r="MQ53" s="60"/>
      <c r="MR53" s="60"/>
      <c r="MS53" s="60"/>
      <c r="MT53" s="60"/>
      <c r="MU53" s="60"/>
      <c r="MV53" s="60"/>
      <c r="MW53" s="60"/>
      <c r="MX53" s="60"/>
      <c r="MY53" s="60"/>
      <c r="MZ53" s="60"/>
      <c r="NA53" s="60"/>
      <c r="NB53" s="60"/>
      <c r="NC53" s="60"/>
      <c r="ND53" s="60"/>
      <c r="NE53" s="60"/>
      <c r="NF53" s="60"/>
      <c r="NG53" s="60"/>
      <c r="NH53" s="60"/>
      <c r="NI53" s="60"/>
      <c r="NJ53" s="60"/>
      <c r="NK53" s="60"/>
      <c r="NL53" s="60"/>
      <c r="NM53" s="60"/>
      <c r="NN53" s="60"/>
      <c r="NO53" s="60"/>
      <c r="NP53" s="60"/>
      <c r="NQ53" s="60"/>
      <c r="NR53" s="60"/>
      <c r="NS53" s="60"/>
      <c r="NT53" s="60"/>
      <c r="NU53" s="60"/>
      <c r="NV53" s="60"/>
      <c r="NW53" s="60"/>
      <c r="NX53" s="60"/>
      <c r="NY53" s="60"/>
      <c r="NZ53" s="60"/>
      <c r="OA53" s="60"/>
      <c r="OB53" s="60"/>
    </row>
    <row r="54" spans="2:392" x14ac:dyDescent="0.3">
      <c r="B54" t="s">
        <v>2340</v>
      </c>
      <c r="C54" t="s">
        <v>2338</v>
      </c>
      <c r="D54">
        <f>(TN35+TQ35+TT35+TW35+TZ35+UC35+UF35+UI35+UL35+UO35+UR35+UU35+UX35+VA35+VD35+VG35+VJ35+VM35+VP35+VS35+VV35+VY35+WB35+WE35+WH35+WK35+WN35+WQ35+WT35+WW35+WZ35+XC35+XF35+XI35+XL35+XO35+XR35+XU35+XX35+YA35+YD35+YG35+YJ35+YM35+YP35+YS35+YV35+YY35+ZB35+ZE35+ZH35+ZK35+ZN35)/53</f>
        <v>99.191374663072764</v>
      </c>
      <c r="E54">
        <f>D54/100*21</f>
        <v>20.830188679245278</v>
      </c>
      <c r="KH54" s="60"/>
      <c r="KI54" s="60"/>
      <c r="KJ54" s="60"/>
      <c r="KK54" s="60"/>
      <c r="KL54" s="60"/>
      <c r="KM54" s="60"/>
      <c r="KN54" s="60"/>
      <c r="KO54" s="60"/>
      <c r="KP54" s="60"/>
      <c r="KQ54" s="60"/>
      <c r="KR54" s="60"/>
      <c r="KS54" s="60"/>
      <c r="KT54" s="60"/>
      <c r="KU54" s="60"/>
      <c r="KV54" s="60"/>
      <c r="KW54" s="60"/>
      <c r="KX54" s="60"/>
      <c r="KY54" s="60"/>
      <c r="KZ54" s="60"/>
      <c r="LA54" s="60"/>
      <c r="LB54" s="60"/>
      <c r="LC54" s="60"/>
      <c r="LD54" s="60"/>
      <c r="LE54" s="60"/>
      <c r="LF54" s="60"/>
      <c r="LG54" s="60"/>
      <c r="LH54" s="60"/>
      <c r="LI54" s="60"/>
      <c r="LJ54" s="60"/>
      <c r="LK54" s="60"/>
      <c r="LL54" s="60"/>
      <c r="LM54" s="60"/>
      <c r="LN54" s="60"/>
      <c r="LO54" s="60"/>
      <c r="LP54" s="60"/>
      <c r="LQ54" s="60"/>
      <c r="LR54" s="60"/>
      <c r="LS54" s="60"/>
      <c r="LT54" s="60"/>
      <c r="LU54" s="60"/>
      <c r="LV54" s="60"/>
      <c r="LW54" s="60"/>
      <c r="LX54" s="60"/>
      <c r="LY54" s="60"/>
      <c r="LZ54" s="60"/>
      <c r="MA54" s="60"/>
      <c r="MB54" s="60"/>
      <c r="MC54" s="60"/>
      <c r="MD54" s="60"/>
      <c r="ME54" s="60"/>
      <c r="MF54" s="60"/>
      <c r="MG54" s="60"/>
      <c r="MH54" s="60"/>
      <c r="MI54" s="60"/>
      <c r="MJ54" s="60"/>
      <c r="MK54" s="60"/>
      <c r="ML54" s="60"/>
      <c r="MM54" s="60"/>
      <c r="MN54" s="60"/>
      <c r="MO54" s="60"/>
      <c r="MP54" s="60"/>
      <c r="MQ54" s="60"/>
      <c r="MR54" s="60"/>
      <c r="MS54" s="60"/>
      <c r="MT54" s="60"/>
      <c r="MU54" s="60"/>
      <c r="MV54" s="60"/>
      <c r="MW54" s="60"/>
      <c r="MX54" s="60"/>
      <c r="MY54" s="60"/>
      <c r="MZ54" s="60"/>
      <c r="NA54" s="60"/>
      <c r="NB54" s="60"/>
      <c r="NC54" s="60"/>
      <c r="ND54" s="60"/>
      <c r="NE54" s="60"/>
      <c r="NF54" s="60"/>
      <c r="NG54" s="60"/>
      <c r="NH54" s="60"/>
      <c r="NI54" s="60"/>
      <c r="NJ54" s="60"/>
      <c r="NK54" s="60"/>
      <c r="NL54" s="60"/>
      <c r="NM54" s="60"/>
      <c r="NN54" s="60"/>
      <c r="NO54" s="60"/>
      <c r="NP54" s="60"/>
      <c r="NQ54" s="60"/>
      <c r="NR54" s="60"/>
      <c r="NS54" s="60"/>
      <c r="NT54" s="60"/>
      <c r="NU54" s="60"/>
      <c r="NV54" s="60"/>
      <c r="NW54" s="60"/>
      <c r="NX54" s="60"/>
      <c r="NY54" s="60"/>
      <c r="NZ54" s="60"/>
      <c r="OA54" s="60"/>
      <c r="OB54" s="60"/>
    </row>
    <row r="55" spans="2:392" x14ac:dyDescent="0.3">
      <c r="B55" t="s">
        <v>2341</v>
      </c>
      <c r="C55" t="s">
        <v>2338</v>
      </c>
      <c r="D55">
        <f>(TO35+TR35+TU35+TX35+UA35+UD35+UG35+UJ35+UM35+UP35+US35+UV35+UY35+VB35+VE35+VH35+VK35+VN35+VQ35+VT35+VW35+VZ35+WC35+WF35+WI35+WL35+WO35+WR35+WU35+WX35+XA35+XD35+XG35+XJ35+XM35+XP35+XS35+XV35+XY35+YB35+YE35+YH35+YK35+YN35+YQ35+YT35+YW35+YZ35+ZC35+ZF35+ZI35+ZL35+ZO35)/53</f>
        <v>0.44923629829290207</v>
      </c>
      <c r="E55">
        <f>D55/100*21</f>
        <v>9.4339622641509441E-2</v>
      </c>
      <c r="KH55" s="60"/>
      <c r="KI55" s="60"/>
      <c r="KJ55" s="60"/>
      <c r="KK55" s="60"/>
      <c r="KL55" s="60"/>
      <c r="KM55" s="60"/>
      <c r="KN55" s="60"/>
      <c r="KO55" s="60"/>
      <c r="KP55" s="60"/>
      <c r="KQ55" s="60"/>
      <c r="KR55" s="60"/>
      <c r="KS55" s="60"/>
      <c r="KT55" s="60"/>
      <c r="KU55" s="60"/>
      <c r="KV55" s="60"/>
      <c r="KW55" s="60"/>
      <c r="KX55" s="60"/>
      <c r="KY55" s="60"/>
      <c r="KZ55" s="60"/>
      <c r="LA55" s="60"/>
      <c r="LB55" s="60"/>
      <c r="LC55" s="60"/>
      <c r="LD55" s="60"/>
      <c r="LE55" s="60"/>
      <c r="LF55" s="60"/>
      <c r="LG55" s="60"/>
      <c r="LH55" s="60"/>
      <c r="LI55" s="60"/>
      <c r="LJ55" s="60"/>
      <c r="LK55" s="60"/>
      <c r="LL55" s="60"/>
      <c r="LM55" s="60"/>
      <c r="LN55" s="60"/>
      <c r="LO55" s="60"/>
      <c r="LP55" s="60"/>
      <c r="LQ55" s="60"/>
      <c r="LR55" s="60"/>
      <c r="LS55" s="60"/>
      <c r="LT55" s="60"/>
      <c r="LU55" s="60"/>
      <c r="LV55" s="60"/>
      <c r="LW55" s="60"/>
      <c r="LX55" s="60"/>
      <c r="LY55" s="60"/>
      <c r="LZ55" s="60"/>
      <c r="MA55" s="60"/>
      <c r="MB55" s="60"/>
      <c r="MC55" s="60"/>
      <c r="MD55" s="60"/>
      <c r="ME55" s="60"/>
      <c r="MF55" s="60"/>
      <c r="MG55" s="60"/>
      <c r="MH55" s="60"/>
      <c r="MI55" s="60"/>
      <c r="MJ55" s="60"/>
      <c r="MK55" s="60"/>
      <c r="ML55" s="60"/>
      <c r="MM55" s="60"/>
      <c r="MN55" s="60"/>
      <c r="MO55" s="60"/>
      <c r="MP55" s="60"/>
      <c r="MQ55" s="60"/>
      <c r="MR55" s="60"/>
      <c r="MS55" s="60"/>
      <c r="MT55" s="60"/>
      <c r="MU55" s="60"/>
      <c r="MV55" s="60"/>
      <c r="MW55" s="60"/>
      <c r="MX55" s="60"/>
      <c r="MY55" s="60"/>
      <c r="MZ55" s="60"/>
      <c r="NA55" s="60"/>
      <c r="NB55" s="60"/>
      <c r="NC55" s="60"/>
      <c r="ND55" s="60"/>
      <c r="NE55" s="60"/>
      <c r="NF55" s="60"/>
      <c r="NG55" s="60"/>
      <c r="NH55" s="60"/>
      <c r="NI55" s="60"/>
      <c r="NJ55" s="60"/>
      <c r="NK55" s="60"/>
      <c r="NL55" s="60"/>
      <c r="NM55" s="60"/>
      <c r="NN55" s="60"/>
      <c r="NO55" s="60"/>
      <c r="NP55" s="60"/>
      <c r="NQ55" s="60"/>
      <c r="NR55" s="60"/>
      <c r="NS55" s="60"/>
      <c r="NT55" s="60"/>
      <c r="NU55" s="60"/>
      <c r="NV55" s="60"/>
      <c r="NW55" s="60"/>
      <c r="NX55" s="60"/>
      <c r="NY55" s="60"/>
      <c r="NZ55" s="60"/>
      <c r="OA55" s="60"/>
      <c r="OB55" s="60"/>
    </row>
    <row r="56" spans="2:392" x14ac:dyDescent="0.3">
      <c r="B56" t="s">
        <v>2342</v>
      </c>
      <c r="C56" t="s">
        <v>2338</v>
      </c>
      <c r="D56">
        <f>(TP35+TS35+TV35+TY35+UB35+UE35+UH35+UK35+UN35+UQ35+UT35+UW35+UZ35+VC35+VF35+VI35+VL35+VO35+VR35+VU35+VX35+WA35+WD35+WG35+WJ35+WM35+WP35+WS35+WV35+WY35+XB35+XE35+XH35+XK35+XN35+XQ35+XT35+XW35+XZ35+YC35+YF35+YI35+YL35+YO35+YR35+YU35+YX35+ZA35+ZD35+ZG35+ZJ35+ZM35+ZP35)/53</f>
        <v>0.35938903863432164</v>
      </c>
      <c r="E56">
        <f>D56/100*21</f>
        <v>7.5471698113207544E-2</v>
      </c>
      <c r="KH56" s="60"/>
      <c r="KI56" s="60"/>
      <c r="KJ56" s="60"/>
      <c r="KK56" s="60"/>
      <c r="KL56" s="60"/>
      <c r="KM56" s="60"/>
      <c r="KN56" s="60"/>
      <c r="KO56" s="60"/>
      <c r="KP56" s="60"/>
      <c r="KQ56" s="60"/>
      <c r="KR56" s="60"/>
      <c r="KS56" s="60"/>
      <c r="KT56" s="60"/>
      <c r="KU56" s="60"/>
      <c r="KV56" s="60"/>
      <c r="KW56" s="60"/>
      <c r="KX56" s="60"/>
      <c r="KY56" s="60"/>
      <c r="KZ56" s="60"/>
      <c r="LA56" s="60"/>
      <c r="LB56" s="60"/>
      <c r="LC56" s="60"/>
      <c r="LD56" s="60"/>
      <c r="LE56" s="60"/>
      <c r="LF56" s="60"/>
      <c r="LG56" s="60"/>
      <c r="LH56" s="60"/>
      <c r="LI56" s="60"/>
      <c r="LJ56" s="60"/>
      <c r="LK56" s="60"/>
      <c r="LL56" s="60"/>
      <c r="LM56" s="60"/>
      <c r="LN56" s="60"/>
      <c r="LO56" s="60"/>
      <c r="LP56" s="60"/>
      <c r="LQ56" s="60"/>
      <c r="LR56" s="60"/>
      <c r="LS56" s="60"/>
      <c r="LT56" s="60"/>
      <c r="LU56" s="60"/>
      <c r="LV56" s="60"/>
      <c r="LW56" s="60"/>
      <c r="LX56" s="60"/>
      <c r="LY56" s="60"/>
      <c r="LZ56" s="60"/>
      <c r="MA56" s="60"/>
      <c r="MB56" s="60"/>
      <c r="MC56" s="60"/>
      <c r="MD56" s="60"/>
      <c r="ME56" s="60"/>
      <c r="MF56" s="60"/>
      <c r="MG56" s="60"/>
      <c r="MH56" s="60"/>
      <c r="MI56" s="60"/>
      <c r="MJ56" s="60"/>
      <c r="MK56" s="60"/>
      <c r="ML56" s="60"/>
      <c r="MM56" s="60"/>
      <c r="MN56" s="60"/>
      <c r="MO56" s="60"/>
      <c r="MP56" s="60"/>
      <c r="MQ56" s="60"/>
      <c r="MR56" s="60"/>
      <c r="MS56" s="60"/>
      <c r="MT56" s="60"/>
      <c r="MU56" s="60"/>
      <c r="MV56" s="60"/>
      <c r="MW56" s="60"/>
      <c r="MX56" s="60"/>
      <c r="MY56" s="60"/>
      <c r="MZ56" s="60"/>
      <c r="NA56" s="60"/>
      <c r="NB56" s="60"/>
      <c r="NC56" s="60"/>
      <c r="ND56" s="60"/>
      <c r="NE56" s="60"/>
      <c r="NF56" s="60"/>
      <c r="NG56" s="60"/>
      <c r="NH56" s="60"/>
      <c r="NI56" s="60"/>
      <c r="NJ56" s="60"/>
      <c r="NK56" s="60"/>
      <c r="NL56" s="60"/>
      <c r="NM56" s="60"/>
      <c r="NN56" s="60"/>
      <c r="NO56" s="60"/>
      <c r="NP56" s="60"/>
      <c r="NQ56" s="60"/>
      <c r="NR56" s="60"/>
      <c r="NS56" s="60"/>
      <c r="NT56" s="60"/>
      <c r="NU56" s="60"/>
      <c r="NV56" s="60"/>
      <c r="NW56" s="60"/>
      <c r="NX56" s="60"/>
      <c r="NY56" s="60"/>
      <c r="NZ56" s="60"/>
      <c r="OA56" s="60"/>
      <c r="OB56" s="60"/>
    </row>
    <row r="57" spans="2:392" x14ac:dyDescent="0.3">
      <c r="KH57" s="60"/>
      <c r="KI57" s="60"/>
      <c r="KJ57" s="60"/>
      <c r="KK57" s="60"/>
      <c r="KL57" s="60"/>
      <c r="KM57" s="60"/>
      <c r="KN57" s="60"/>
      <c r="KO57" s="60"/>
      <c r="KP57" s="60"/>
      <c r="KQ57" s="60"/>
      <c r="KR57" s="60"/>
      <c r="KS57" s="60"/>
      <c r="KT57" s="60"/>
      <c r="KU57" s="60"/>
      <c r="KV57" s="60"/>
      <c r="KW57" s="60"/>
      <c r="KX57" s="60"/>
      <c r="KY57" s="60"/>
      <c r="KZ57" s="60"/>
      <c r="LA57" s="60"/>
      <c r="LB57" s="60"/>
      <c r="LC57" s="60"/>
      <c r="LD57" s="60"/>
      <c r="LE57" s="60"/>
      <c r="LF57" s="60"/>
      <c r="LG57" s="60"/>
      <c r="LH57" s="60"/>
      <c r="LI57" s="60"/>
      <c r="LJ57" s="60"/>
      <c r="LK57" s="60"/>
      <c r="LL57" s="60"/>
      <c r="LM57" s="60"/>
      <c r="LN57" s="60"/>
      <c r="LO57" s="60"/>
      <c r="LP57" s="60"/>
      <c r="LQ57" s="60"/>
      <c r="LR57" s="60"/>
      <c r="LS57" s="60"/>
      <c r="LT57" s="60"/>
      <c r="LU57" s="60"/>
      <c r="LV57" s="60"/>
      <c r="LW57" s="60"/>
      <c r="LX57" s="60"/>
      <c r="LY57" s="60"/>
      <c r="LZ57" s="60"/>
      <c r="MA57" s="60"/>
      <c r="MB57" s="60"/>
      <c r="MC57" s="60"/>
      <c r="MD57" s="60"/>
      <c r="ME57" s="60"/>
      <c r="MF57" s="60"/>
      <c r="MG57" s="60"/>
      <c r="MH57" s="60"/>
      <c r="MI57" s="60"/>
      <c r="MJ57" s="60"/>
      <c r="MK57" s="60"/>
      <c r="ML57" s="60"/>
      <c r="MM57" s="60"/>
      <c r="MN57" s="60"/>
      <c r="MO57" s="60"/>
      <c r="MP57" s="60"/>
      <c r="MQ57" s="60"/>
      <c r="MR57" s="60"/>
      <c r="MS57" s="60"/>
      <c r="MT57" s="60"/>
      <c r="MU57" s="60"/>
      <c r="MV57" s="60"/>
      <c r="MW57" s="60"/>
      <c r="MX57" s="60"/>
      <c r="MY57" s="60"/>
      <c r="MZ57" s="60"/>
      <c r="NA57" s="60"/>
      <c r="NB57" s="60"/>
      <c r="NC57" s="60"/>
      <c r="ND57" s="60"/>
      <c r="NE57" s="60"/>
      <c r="NF57" s="60"/>
      <c r="NG57" s="60"/>
      <c r="NH57" s="60"/>
      <c r="NI57" s="60"/>
      <c r="NJ57" s="60"/>
      <c r="NK57" s="60"/>
      <c r="NL57" s="60"/>
      <c r="NM57" s="60"/>
      <c r="NN57" s="60"/>
      <c r="NO57" s="60"/>
      <c r="NP57" s="60"/>
      <c r="NQ57" s="60"/>
      <c r="NR57" s="60"/>
      <c r="NS57" s="60"/>
      <c r="NT57" s="60"/>
      <c r="NU57" s="60"/>
      <c r="NV57" s="60"/>
      <c r="NW57" s="60"/>
      <c r="NX57" s="60"/>
      <c r="NY57" s="60"/>
      <c r="NZ57" s="60"/>
      <c r="OA57" s="60"/>
      <c r="OB57" s="60"/>
    </row>
    <row r="58" spans="2:392" x14ac:dyDescent="0.3">
      <c r="KH58" s="60"/>
      <c r="KI58" s="60"/>
      <c r="KJ58" s="60"/>
      <c r="KK58" s="60"/>
      <c r="KL58" s="60"/>
      <c r="KM58" s="60"/>
      <c r="KN58" s="60"/>
      <c r="KO58" s="60"/>
      <c r="KP58" s="60"/>
      <c r="KQ58" s="60"/>
      <c r="KR58" s="60"/>
      <c r="KS58" s="60"/>
      <c r="KT58" s="60"/>
      <c r="KU58" s="60"/>
      <c r="KV58" s="60"/>
      <c r="KW58" s="60"/>
      <c r="KX58" s="60"/>
      <c r="KY58" s="60"/>
      <c r="KZ58" s="60"/>
      <c r="LA58" s="60"/>
      <c r="LB58" s="60"/>
      <c r="LC58" s="60"/>
      <c r="LD58" s="60"/>
      <c r="LE58" s="60"/>
      <c r="LF58" s="60"/>
      <c r="LG58" s="60"/>
      <c r="LH58" s="60"/>
      <c r="LI58" s="60"/>
      <c r="LJ58" s="60"/>
      <c r="LK58" s="60"/>
      <c r="LL58" s="60"/>
      <c r="LM58" s="60"/>
      <c r="LN58" s="60"/>
      <c r="LO58" s="60"/>
      <c r="LP58" s="60"/>
      <c r="LQ58" s="60"/>
      <c r="LR58" s="60"/>
      <c r="LS58" s="60"/>
      <c r="LT58" s="60"/>
      <c r="LU58" s="60"/>
      <c r="LV58" s="60"/>
      <c r="LW58" s="60"/>
      <c r="LX58" s="60"/>
      <c r="LY58" s="60"/>
      <c r="LZ58" s="60"/>
      <c r="MA58" s="60"/>
      <c r="MB58" s="60"/>
      <c r="MC58" s="60"/>
      <c r="MD58" s="60"/>
      <c r="ME58" s="60"/>
      <c r="MF58" s="60"/>
      <c r="MG58" s="60"/>
      <c r="MH58" s="60"/>
      <c r="MI58" s="60"/>
      <c r="MJ58" s="60"/>
      <c r="MK58" s="60"/>
      <c r="ML58" s="60"/>
      <c r="MM58" s="60"/>
      <c r="MN58" s="60"/>
      <c r="MO58" s="60"/>
      <c r="MP58" s="60"/>
      <c r="MQ58" s="60"/>
      <c r="MR58" s="60"/>
      <c r="MS58" s="60"/>
      <c r="MT58" s="60"/>
      <c r="MU58" s="60"/>
      <c r="MV58" s="60"/>
      <c r="MW58" s="60"/>
      <c r="MX58" s="60"/>
      <c r="MY58" s="60"/>
      <c r="MZ58" s="60"/>
      <c r="NA58" s="60"/>
      <c r="NB58" s="60"/>
      <c r="NC58" s="60"/>
      <c r="ND58" s="60"/>
      <c r="NE58" s="60"/>
      <c r="NF58" s="60"/>
      <c r="NG58" s="60"/>
      <c r="NH58" s="60"/>
      <c r="NI58" s="60"/>
      <c r="NJ58" s="60"/>
      <c r="NK58" s="60"/>
      <c r="NL58" s="60"/>
      <c r="NM58" s="60"/>
      <c r="NN58" s="60"/>
      <c r="NO58" s="60"/>
      <c r="NP58" s="60"/>
      <c r="NQ58" s="60"/>
      <c r="NR58" s="60"/>
      <c r="NS58" s="60"/>
      <c r="NT58" s="60"/>
      <c r="NU58" s="60"/>
      <c r="NV58" s="60"/>
      <c r="NW58" s="60"/>
      <c r="NX58" s="60"/>
      <c r="NY58" s="60"/>
      <c r="NZ58" s="60"/>
      <c r="OA58" s="60"/>
      <c r="OB58" s="60"/>
    </row>
    <row r="59" spans="2:392" x14ac:dyDescent="0.3">
      <c r="KH59" s="60"/>
      <c r="KI59" s="60"/>
      <c r="KJ59" s="60"/>
      <c r="KK59" s="60"/>
      <c r="KL59" s="60"/>
      <c r="KM59" s="60"/>
      <c r="KN59" s="60"/>
      <c r="KO59" s="60"/>
      <c r="KP59" s="60"/>
      <c r="KQ59" s="60"/>
      <c r="KR59" s="60"/>
      <c r="KS59" s="60"/>
      <c r="KT59" s="60"/>
      <c r="KU59" s="60"/>
      <c r="KV59" s="60"/>
      <c r="KW59" s="60"/>
      <c r="KX59" s="60"/>
      <c r="KY59" s="60"/>
      <c r="KZ59" s="60"/>
      <c r="LA59" s="60"/>
      <c r="LB59" s="60"/>
      <c r="LC59" s="60"/>
      <c r="LD59" s="60"/>
      <c r="LE59" s="60"/>
      <c r="LF59" s="60"/>
      <c r="LG59" s="60"/>
      <c r="LH59" s="60"/>
      <c r="LI59" s="60"/>
      <c r="LJ59" s="60"/>
      <c r="LK59" s="60"/>
      <c r="LL59" s="60"/>
      <c r="LM59" s="60"/>
      <c r="LN59" s="60"/>
      <c r="LO59" s="60"/>
      <c r="LP59" s="60"/>
      <c r="LQ59" s="60"/>
      <c r="LR59" s="60"/>
      <c r="LS59" s="60"/>
      <c r="LT59" s="60"/>
      <c r="LU59" s="60"/>
      <c r="LV59" s="60"/>
      <c r="LW59" s="60"/>
      <c r="LX59" s="60"/>
      <c r="LY59" s="60"/>
      <c r="LZ59" s="60"/>
      <c r="MA59" s="60"/>
      <c r="MB59" s="60"/>
      <c r="MC59" s="60"/>
      <c r="MD59" s="60"/>
      <c r="ME59" s="60"/>
      <c r="MF59" s="60"/>
      <c r="MG59" s="60"/>
      <c r="MH59" s="60"/>
      <c r="MI59" s="60"/>
      <c r="MJ59" s="60"/>
      <c r="MK59" s="60"/>
      <c r="ML59" s="60"/>
      <c r="MM59" s="60"/>
      <c r="MN59" s="60"/>
      <c r="MO59" s="60"/>
      <c r="MP59" s="60"/>
      <c r="MQ59" s="60"/>
      <c r="MR59" s="60"/>
      <c r="MS59" s="60"/>
      <c r="MT59" s="60"/>
      <c r="MU59" s="60"/>
      <c r="MV59" s="60"/>
      <c r="MW59" s="60"/>
      <c r="MX59" s="60"/>
      <c r="MY59" s="60"/>
      <c r="MZ59" s="60"/>
      <c r="NA59" s="60"/>
      <c r="NB59" s="60"/>
      <c r="NC59" s="60"/>
      <c r="ND59" s="60"/>
      <c r="NE59" s="60"/>
      <c r="NF59" s="60"/>
      <c r="NG59" s="60"/>
      <c r="NH59" s="60"/>
      <c r="NI59" s="60"/>
      <c r="NJ59" s="60"/>
      <c r="NK59" s="60"/>
      <c r="NL59" s="60"/>
      <c r="NM59" s="60"/>
      <c r="NN59" s="60"/>
      <c r="NO59" s="60"/>
      <c r="NP59" s="60"/>
      <c r="NQ59" s="60"/>
      <c r="NR59" s="60"/>
      <c r="NS59" s="60"/>
      <c r="NT59" s="60"/>
      <c r="NU59" s="60"/>
      <c r="NV59" s="60"/>
      <c r="NW59" s="60"/>
      <c r="NX59" s="60"/>
      <c r="NY59" s="60"/>
      <c r="NZ59" s="60"/>
      <c r="OA59" s="60"/>
      <c r="OB59" s="60"/>
    </row>
    <row r="60" spans="2:392" x14ac:dyDescent="0.3">
      <c r="KH60" s="60"/>
      <c r="KI60" s="60"/>
      <c r="KJ60" s="60"/>
      <c r="KK60" s="60"/>
      <c r="KL60" s="60"/>
      <c r="KM60" s="60"/>
      <c r="KN60" s="60"/>
      <c r="KO60" s="60"/>
      <c r="KP60" s="60"/>
      <c r="KQ60" s="60"/>
      <c r="KR60" s="60"/>
      <c r="KS60" s="60"/>
      <c r="KT60" s="60"/>
      <c r="KU60" s="60"/>
      <c r="KV60" s="60"/>
      <c r="KW60" s="60"/>
      <c r="KX60" s="60"/>
      <c r="KY60" s="60"/>
      <c r="KZ60" s="60"/>
      <c r="LA60" s="60"/>
      <c r="LB60" s="60"/>
      <c r="LC60" s="60"/>
      <c r="LD60" s="60"/>
      <c r="LE60" s="60"/>
      <c r="LF60" s="60"/>
      <c r="LG60" s="60"/>
      <c r="LH60" s="60"/>
      <c r="LI60" s="60"/>
      <c r="LJ60" s="60"/>
      <c r="LK60" s="60"/>
      <c r="LL60" s="60"/>
      <c r="LM60" s="60"/>
      <c r="LN60" s="60"/>
      <c r="LO60" s="60"/>
      <c r="LP60" s="60"/>
      <c r="LQ60" s="60"/>
      <c r="LR60" s="60"/>
      <c r="LS60" s="60"/>
      <c r="LT60" s="60"/>
      <c r="LU60" s="60"/>
      <c r="LV60" s="60"/>
      <c r="LW60" s="60"/>
      <c r="LX60" s="60"/>
      <c r="LY60" s="60"/>
      <c r="LZ60" s="60"/>
      <c r="MA60" s="60"/>
      <c r="MB60" s="60"/>
      <c r="MC60" s="60"/>
      <c r="MD60" s="60"/>
      <c r="ME60" s="60"/>
      <c r="MF60" s="60"/>
      <c r="MG60" s="60"/>
      <c r="MH60" s="60"/>
      <c r="MI60" s="60"/>
      <c r="MJ60" s="60"/>
      <c r="MK60" s="60"/>
      <c r="ML60" s="60"/>
      <c r="MM60" s="60"/>
      <c r="MN60" s="60"/>
      <c r="MO60" s="60"/>
      <c r="MP60" s="60"/>
      <c r="MQ60" s="60"/>
      <c r="MR60" s="60"/>
      <c r="MS60" s="60"/>
      <c r="MT60" s="60"/>
      <c r="MU60" s="60"/>
      <c r="MV60" s="60"/>
      <c r="MW60" s="60"/>
      <c r="MX60" s="60"/>
      <c r="MY60" s="60"/>
      <c r="MZ60" s="60"/>
      <c r="NA60" s="60"/>
      <c r="NB60" s="60"/>
      <c r="NC60" s="60"/>
      <c r="ND60" s="60"/>
      <c r="NE60" s="60"/>
      <c r="NF60" s="60"/>
      <c r="NG60" s="60"/>
      <c r="NH60" s="60"/>
      <c r="NI60" s="60"/>
      <c r="NJ60" s="60"/>
      <c r="NK60" s="60"/>
      <c r="NL60" s="60"/>
      <c r="NM60" s="60"/>
      <c r="NN60" s="60"/>
      <c r="NO60" s="60"/>
      <c r="NP60" s="60"/>
      <c r="NQ60" s="60"/>
      <c r="NR60" s="60"/>
      <c r="NS60" s="60"/>
      <c r="NT60" s="60"/>
      <c r="NU60" s="60"/>
      <c r="NV60" s="60"/>
      <c r="NW60" s="60"/>
      <c r="NX60" s="60"/>
      <c r="NY60" s="60"/>
      <c r="NZ60" s="60"/>
      <c r="OA60" s="60"/>
      <c r="OB60" s="60"/>
    </row>
    <row r="61" spans="2:392" x14ac:dyDescent="0.3">
      <c r="KH61" s="60"/>
      <c r="KI61" s="60"/>
      <c r="KJ61" s="60"/>
      <c r="KK61" s="60"/>
      <c r="KL61" s="60"/>
      <c r="KM61" s="60"/>
      <c r="KN61" s="60"/>
      <c r="KO61" s="60"/>
      <c r="KP61" s="60"/>
      <c r="KQ61" s="60"/>
      <c r="KR61" s="60"/>
      <c r="KS61" s="60"/>
      <c r="KT61" s="60"/>
      <c r="KU61" s="60"/>
      <c r="KV61" s="60"/>
      <c r="KW61" s="60"/>
      <c r="KX61" s="60"/>
      <c r="KY61" s="60"/>
      <c r="KZ61" s="60"/>
      <c r="LA61" s="60"/>
      <c r="LB61" s="60"/>
      <c r="LC61" s="60"/>
      <c r="LD61" s="60"/>
      <c r="LE61" s="60"/>
      <c r="LF61" s="60"/>
      <c r="LG61" s="60"/>
      <c r="LH61" s="60"/>
      <c r="LI61" s="60"/>
      <c r="LJ61" s="60"/>
      <c r="LK61" s="60"/>
      <c r="LL61" s="60"/>
      <c r="LM61" s="60"/>
      <c r="LN61" s="60"/>
      <c r="LO61" s="60"/>
      <c r="LP61" s="60"/>
      <c r="LQ61" s="60"/>
      <c r="LR61" s="60"/>
      <c r="LS61" s="60"/>
      <c r="LT61" s="60"/>
      <c r="LU61" s="60"/>
      <c r="LV61" s="60"/>
      <c r="LW61" s="60"/>
      <c r="LX61" s="60"/>
      <c r="LY61" s="60"/>
      <c r="LZ61" s="60"/>
      <c r="MA61" s="60"/>
      <c r="MB61" s="60"/>
      <c r="MC61" s="60"/>
      <c r="MD61" s="60"/>
      <c r="ME61" s="60"/>
      <c r="MF61" s="60"/>
      <c r="MG61" s="60"/>
      <c r="MH61" s="60"/>
      <c r="MI61" s="60"/>
      <c r="MJ61" s="60"/>
      <c r="MK61" s="60"/>
      <c r="ML61" s="60"/>
      <c r="MM61" s="60"/>
      <c r="MN61" s="60"/>
      <c r="MO61" s="60"/>
      <c r="MP61" s="60"/>
      <c r="MQ61" s="60"/>
      <c r="MR61" s="60"/>
      <c r="MS61" s="60"/>
      <c r="MT61" s="60"/>
      <c r="MU61" s="60"/>
      <c r="MV61" s="60"/>
      <c r="MW61" s="60"/>
      <c r="MX61" s="60"/>
      <c r="MY61" s="60"/>
      <c r="MZ61" s="60"/>
      <c r="NA61" s="60"/>
      <c r="NB61" s="60"/>
      <c r="NC61" s="60"/>
      <c r="ND61" s="60"/>
      <c r="NE61" s="60"/>
      <c r="NF61" s="60"/>
      <c r="NG61" s="60"/>
      <c r="NH61" s="60"/>
      <c r="NI61" s="60"/>
      <c r="NJ61" s="60"/>
      <c r="NK61" s="60"/>
      <c r="NL61" s="60"/>
      <c r="NM61" s="60"/>
      <c r="NN61" s="60"/>
      <c r="NO61" s="60"/>
      <c r="NP61" s="60"/>
      <c r="NQ61" s="60"/>
      <c r="NR61" s="60"/>
      <c r="NS61" s="60"/>
      <c r="NT61" s="60"/>
      <c r="NU61" s="60"/>
      <c r="NV61" s="60"/>
      <c r="NW61" s="60"/>
      <c r="NX61" s="60"/>
      <c r="NY61" s="60"/>
      <c r="NZ61" s="60"/>
      <c r="OA61" s="60"/>
      <c r="OB61" s="60"/>
    </row>
    <row r="62" spans="2:392" x14ac:dyDescent="0.3">
      <c r="KH62" s="60"/>
      <c r="KI62" s="60"/>
      <c r="KJ62" s="60"/>
      <c r="KK62" s="60"/>
      <c r="KL62" s="60"/>
      <c r="KM62" s="60"/>
      <c r="KN62" s="60"/>
      <c r="KO62" s="60"/>
      <c r="KP62" s="60"/>
      <c r="KQ62" s="60"/>
      <c r="KR62" s="60"/>
      <c r="KS62" s="60"/>
      <c r="KT62" s="60"/>
      <c r="KU62" s="60"/>
      <c r="KV62" s="60"/>
      <c r="KW62" s="60"/>
      <c r="KX62" s="60"/>
      <c r="KY62" s="60"/>
      <c r="KZ62" s="60"/>
      <c r="LA62" s="60"/>
      <c r="LB62" s="60"/>
      <c r="LC62" s="60"/>
      <c r="LD62" s="60"/>
      <c r="LE62" s="60"/>
      <c r="LF62" s="60"/>
      <c r="LG62" s="60"/>
      <c r="LH62" s="60"/>
      <c r="LI62" s="60"/>
      <c r="LJ62" s="60"/>
      <c r="LK62" s="60"/>
      <c r="LL62" s="60"/>
      <c r="LM62" s="60"/>
      <c r="LN62" s="60"/>
      <c r="LO62" s="60"/>
      <c r="LP62" s="60"/>
      <c r="LQ62" s="60"/>
      <c r="LR62" s="60"/>
      <c r="LS62" s="60"/>
      <c r="LT62" s="60"/>
      <c r="LU62" s="60"/>
      <c r="LV62" s="60"/>
      <c r="LW62" s="60"/>
      <c r="LX62" s="60"/>
      <c r="LY62" s="60"/>
      <c r="LZ62" s="60"/>
      <c r="MA62" s="60"/>
      <c r="MB62" s="60"/>
      <c r="MC62" s="60"/>
      <c r="MD62" s="60"/>
      <c r="ME62" s="60"/>
      <c r="MF62" s="60"/>
      <c r="MG62" s="60"/>
      <c r="MH62" s="60"/>
      <c r="MI62" s="60"/>
      <c r="MJ62" s="60"/>
      <c r="MK62" s="60"/>
      <c r="ML62" s="60"/>
      <c r="MM62" s="60"/>
      <c r="MN62" s="60"/>
      <c r="MO62" s="60"/>
      <c r="MP62" s="60"/>
      <c r="MQ62" s="60"/>
      <c r="MR62" s="60"/>
      <c r="MS62" s="60"/>
      <c r="MT62" s="60"/>
      <c r="MU62" s="60"/>
      <c r="MV62" s="60"/>
      <c r="MW62" s="60"/>
      <c r="MX62" s="60"/>
      <c r="MY62" s="60"/>
      <c r="MZ62" s="60"/>
      <c r="NA62" s="60"/>
      <c r="NB62" s="60"/>
      <c r="NC62" s="60"/>
      <c r="ND62" s="60"/>
      <c r="NE62" s="60"/>
      <c r="NF62" s="60"/>
      <c r="NG62" s="60"/>
      <c r="NH62" s="60"/>
      <c r="NI62" s="60"/>
      <c r="NJ62" s="60"/>
      <c r="NK62" s="60"/>
      <c r="NL62" s="60"/>
      <c r="NM62" s="60"/>
      <c r="NN62" s="60"/>
      <c r="NO62" s="60"/>
      <c r="NP62" s="60"/>
      <c r="NQ62" s="60"/>
      <c r="NR62" s="60"/>
      <c r="NS62" s="60"/>
      <c r="NT62" s="60"/>
      <c r="NU62" s="60"/>
      <c r="NV62" s="60"/>
      <c r="NW62" s="60"/>
      <c r="NX62" s="60"/>
      <c r="NY62" s="60"/>
      <c r="NZ62" s="60"/>
      <c r="OA62" s="60"/>
      <c r="OB62" s="60"/>
    </row>
    <row r="63" spans="2:392" x14ac:dyDescent="0.3">
      <c r="KH63" s="60"/>
      <c r="KI63" s="60"/>
      <c r="KJ63" s="60"/>
      <c r="KK63" s="60"/>
      <c r="KL63" s="60"/>
      <c r="KM63" s="60"/>
      <c r="KN63" s="60"/>
      <c r="KO63" s="60"/>
      <c r="KP63" s="60"/>
      <c r="KQ63" s="60"/>
      <c r="KR63" s="60"/>
      <c r="KS63" s="60"/>
      <c r="KT63" s="60"/>
      <c r="KU63" s="60"/>
      <c r="KV63" s="60"/>
      <c r="KW63" s="60"/>
      <c r="KX63" s="60"/>
      <c r="KY63" s="60"/>
      <c r="KZ63" s="60"/>
      <c r="LA63" s="60"/>
      <c r="LB63" s="60"/>
      <c r="LC63" s="60"/>
      <c r="LD63" s="60"/>
      <c r="LE63" s="60"/>
      <c r="LF63" s="60"/>
      <c r="LG63" s="60"/>
      <c r="LH63" s="60"/>
      <c r="LI63" s="60"/>
      <c r="LJ63" s="60"/>
      <c r="LK63" s="60"/>
      <c r="LL63" s="60"/>
      <c r="LM63" s="60"/>
      <c r="LN63" s="60"/>
      <c r="LO63" s="60"/>
      <c r="LP63" s="60"/>
      <c r="LQ63" s="60"/>
      <c r="LR63" s="60"/>
      <c r="LS63" s="60"/>
      <c r="LT63" s="60"/>
      <c r="LU63" s="60"/>
      <c r="LV63" s="60"/>
      <c r="LW63" s="60"/>
      <c r="LX63" s="60"/>
      <c r="LY63" s="60"/>
      <c r="LZ63" s="60"/>
      <c r="MA63" s="60"/>
      <c r="MB63" s="60"/>
      <c r="MC63" s="60"/>
      <c r="MD63" s="60"/>
      <c r="ME63" s="60"/>
      <c r="MF63" s="60"/>
      <c r="MG63" s="60"/>
      <c r="MH63" s="60"/>
      <c r="MI63" s="60"/>
      <c r="MJ63" s="60"/>
      <c r="MK63" s="60"/>
      <c r="ML63" s="60"/>
      <c r="MM63" s="60"/>
      <c r="MN63" s="60"/>
      <c r="MO63" s="60"/>
      <c r="MP63" s="60"/>
      <c r="MQ63" s="60"/>
      <c r="MR63" s="60"/>
      <c r="MS63" s="60"/>
      <c r="MT63" s="60"/>
      <c r="MU63" s="60"/>
      <c r="MV63" s="60"/>
      <c r="MW63" s="60"/>
      <c r="MX63" s="60"/>
      <c r="MY63" s="60"/>
      <c r="MZ63" s="60"/>
      <c r="NA63" s="60"/>
      <c r="NB63" s="60"/>
      <c r="NC63" s="60"/>
      <c r="ND63" s="60"/>
      <c r="NE63" s="60"/>
      <c r="NF63" s="60"/>
      <c r="NG63" s="60"/>
      <c r="NH63" s="60"/>
      <c r="NI63" s="60"/>
      <c r="NJ63" s="60"/>
      <c r="NK63" s="60"/>
      <c r="NL63" s="60"/>
      <c r="NM63" s="60"/>
      <c r="NN63" s="60"/>
      <c r="NO63" s="60"/>
      <c r="NP63" s="60"/>
      <c r="NQ63" s="60"/>
      <c r="NR63" s="60"/>
      <c r="NS63" s="60"/>
      <c r="NT63" s="60"/>
      <c r="NU63" s="60"/>
      <c r="NV63" s="60"/>
      <c r="NW63" s="60"/>
      <c r="NX63" s="60"/>
      <c r="NY63" s="60"/>
      <c r="NZ63" s="60"/>
      <c r="OA63" s="60"/>
      <c r="OB63" s="60"/>
    </row>
    <row r="64" spans="2:392" x14ac:dyDescent="0.3">
      <c r="KH64" s="60"/>
      <c r="KI64" s="60"/>
      <c r="KJ64" s="60"/>
      <c r="KK64" s="60"/>
      <c r="KL64" s="60"/>
      <c r="KM64" s="60"/>
      <c r="KN64" s="60"/>
      <c r="KO64" s="60"/>
      <c r="KP64" s="60"/>
      <c r="KQ64" s="60"/>
      <c r="KR64" s="60"/>
      <c r="KS64" s="60"/>
      <c r="KT64" s="60"/>
      <c r="KU64" s="60"/>
      <c r="KV64" s="60"/>
      <c r="KW64" s="60"/>
      <c r="KX64" s="60"/>
      <c r="KY64" s="60"/>
      <c r="KZ64" s="60"/>
      <c r="LA64" s="60"/>
      <c r="LB64" s="60"/>
      <c r="LC64" s="60"/>
      <c r="LD64" s="60"/>
      <c r="LE64" s="60"/>
      <c r="LF64" s="60"/>
      <c r="LG64" s="60"/>
      <c r="LH64" s="60"/>
      <c r="LI64" s="60"/>
      <c r="LJ64" s="60"/>
      <c r="LK64" s="60"/>
      <c r="LL64" s="60"/>
      <c r="LM64" s="60"/>
      <c r="LN64" s="60"/>
      <c r="LO64" s="60"/>
      <c r="LP64" s="60"/>
      <c r="LQ64" s="60"/>
      <c r="LR64" s="60"/>
      <c r="LS64" s="60"/>
      <c r="LT64" s="60"/>
      <c r="LU64" s="60"/>
      <c r="LV64" s="60"/>
      <c r="LW64" s="60"/>
      <c r="LX64" s="60"/>
      <c r="LY64" s="60"/>
      <c r="LZ64" s="60"/>
      <c r="MA64" s="60"/>
      <c r="MB64" s="60"/>
      <c r="MC64" s="60"/>
      <c r="MD64" s="60"/>
      <c r="ME64" s="60"/>
      <c r="MF64" s="60"/>
      <c r="MG64" s="60"/>
      <c r="MH64" s="60"/>
      <c r="MI64" s="60"/>
      <c r="MJ64" s="60"/>
      <c r="MK64" s="60"/>
      <c r="ML64" s="60"/>
      <c r="MM64" s="60"/>
      <c r="MN64" s="60"/>
      <c r="MO64" s="60"/>
      <c r="MP64" s="60"/>
      <c r="MQ64" s="60"/>
      <c r="MR64" s="60"/>
      <c r="MS64" s="60"/>
      <c r="MT64" s="60"/>
      <c r="MU64" s="60"/>
      <c r="MV64" s="60"/>
      <c r="MW64" s="60"/>
      <c r="MX64" s="60"/>
      <c r="MY64" s="60"/>
      <c r="MZ64" s="60"/>
      <c r="NA64" s="60"/>
      <c r="NB64" s="60"/>
      <c r="NC64" s="60"/>
      <c r="ND64" s="60"/>
      <c r="NE64" s="60"/>
      <c r="NF64" s="60"/>
      <c r="NG64" s="60"/>
      <c r="NH64" s="60"/>
      <c r="NI64" s="60"/>
      <c r="NJ64" s="60"/>
      <c r="NK64" s="60"/>
      <c r="NL64" s="60"/>
      <c r="NM64" s="60"/>
      <c r="NN64" s="60"/>
      <c r="NO64" s="60"/>
      <c r="NP64" s="60"/>
      <c r="NQ64" s="60"/>
      <c r="NR64" s="60"/>
      <c r="NS64" s="60"/>
      <c r="NT64" s="60"/>
      <c r="NU64" s="60"/>
      <c r="NV64" s="60"/>
      <c r="NW64" s="60"/>
      <c r="NX64" s="60"/>
      <c r="NY64" s="60"/>
      <c r="NZ64" s="60"/>
      <c r="OA64" s="60"/>
      <c r="OB64" s="60"/>
    </row>
    <row r="65" spans="294:392" x14ac:dyDescent="0.3">
      <c r="KH65" s="60"/>
      <c r="KI65" s="60"/>
      <c r="KJ65" s="60"/>
      <c r="KK65" s="60"/>
      <c r="KL65" s="60"/>
      <c r="KM65" s="60"/>
      <c r="KN65" s="60"/>
      <c r="KO65" s="60"/>
      <c r="KP65" s="60"/>
      <c r="KQ65" s="60"/>
      <c r="KR65" s="60"/>
      <c r="KS65" s="60"/>
      <c r="KT65" s="60"/>
      <c r="KU65" s="60"/>
      <c r="KV65" s="60"/>
      <c r="KW65" s="60"/>
      <c r="KX65" s="60"/>
      <c r="KY65" s="60"/>
      <c r="KZ65" s="60"/>
      <c r="LA65" s="60"/>
      <c r="LB65" s="60"/>
      <c r="LC65" s="60"/>
      <c r="LD65" s="60"/>
      <c r="LE65" s="60"/>
      <c r="LF65" s="60"/>
      <c r="LG65" s="60"/>
      <c r="LH65" s="60"/>
      <c r="LI65" s="60"/>
      <c r="LJ65" s="60"/>
      <c r="LK65" s="60"/>
      <c r="LL65" s="60"/>
      <c r="LM65" s="60"/>
      <c r="LN65" s="60"/>
      <c r="LO65" s="60"/>
      <c r="LP65" s="60"/>
      <c r="LQ65" s="60"/>
      <c r="LR65" s="60"/>
      <c r="LS65" s="60"/>
      <c r="LT65" s="60"/>
      <c r="LU65" s="60"/>
      <c r="LV65" s="60"/>
      <c r="LW65" s="60"/>
      <c r="LX65" s="60"/>
      <c r="LY65" s="60"/>
      <c r="LZ65" s="60"/>
      <c r="MA65" s="60"/>
      <c r="MB65" s="60"/>
      <c r="MC65" s="60"/>
      <c r="MD65" s="60"/>
      <c r="ME65" s="60"/>
      <c r="MF65" s="60"/>
      <c r="MG65" s="60"/>
      <c r="MH65" s="60"/>
      <c r="MI65" s="60"/>
      <c r="MJ65" s="60"/>
      <c r="MK65" s="60"/>
      <c r="ML65" s="60"/>
      <c r="MM65" s="60"/>
      <c r="MN65" s="60"/>
      <c r="MO65" s="60"/>
      <c r="MP65" s="60"/>
      <c r="MQ65" s="60"/>
      <c r="MR65" s="60"/>
      <c r="MS65" s="60"/>
      <c r="MT65" s="60"/>
      <c r="MU65" s="60"/>
      <c r="MV65" s="60"/>
      <c r="MW65" s="60"/>
      <c r="MX65" s="60"/>
      <c r="MY65" s="60"/>
      <c r="MZ65" s="60"/>
      <c r="NA65" s="60"/>
      <c r="NB65" s="60"/>
      <c r="NC65" s="60"/>
      <c r="ND65" s="60"/>
      <c r="NE65" s="60"/>
      <c r="NF65" s="60"/>
      <c r="NG65" s="60"/>
      <c r="NH65" s="60"/>
      <c r="NI65" s="60"/>
      <c r="NJ65" s="60"/>
      <c r="NK65" s="60"/>
      <c r="NL65" s="60"/>
      <c r="NM65" s="60"/>
      <c r="NN65" s="60"/>
      <c r="NO65" s="60"/>
      <c r="NP65" s="60"/>
      <c r="NQ65" s="60"/>
      <c r="NR65" s="60"/>
      <c r="NS65" s="60"/>
      <c r="NT65" s="60"/>
      <c r="NU65" s="60"/>
      <c r="NV65" s="60"/>
      <c r="NW65" s="60"/>
      <c r="NX65" s="60"/>
      <c r="NY65" s="60"/>
      <c r="NZ65" s="60"/>
      <c r="OA65" s="60"/>
      <c r="OB65" s="60"/>
    </row>
    <row r="66" spans="294:392" x14ac:dyDescent="0.3">
      <c r="KH66" s="60"/>
      <c r="KI66" s="60"/>
      <c r="KJ66" s="60"/>
      <c r="KK66" s="60"/>
      <c r="KL66" s="60"/>
      <c r="KM66" s="60"/>
      <c r="KN66" s="60"/>
      <c r="KO66" s="60"/>
      <c r="KP66" s="60"/>
      <c r="KQ66" s="60"/>
      <c r="KR66" s="60"/>
      <c r="KS66" s="60"/>
      <c r="KT66" s="60"/>
      <c r="KU66" s="60"/>
      <c r="KV66" s="60"/>
      <c r="KW66" s="60"/>
      <c r="KX66" s="60"/>
      <c r="KY66" s="60"/>
      <c r="KZ66" s="60"/>
      <c r="LA66" s="60"/>
      <c r="LB66" s="60"/>
      <c r="LC66" s="60"/>
      <c r="LD66" s="60"/>
      <c r="LE66" s="60"/>
      <c r="LF66" s="60"/>
      <c r="LG66" s="60"/>
      <c r="LH66" s="60"/>
      <c r="LI66" s="60"/>
      <c r="LJ66" s="60"/>
      <c r="LK66" s="60"/>
      <c r="LL66" s="60"/>
      <c r="LM66" s="60"/>
      <c r="LN66" s="60"/>
      <c r="LO66" s="60"/>
      <c r="LP66" s="60"/>
      <c r="LQ66" s="60"/>
      <c r="LR66" s="60"/>
      <c r="LS66" s="60"/>
      <c r="LT66" s="60"/>
      <c r="LU66" s="60"/>
      <c r="LV66" s="60"/>
      <c r="LW66" s="60"/>
      <c r="LX66" s="60"/>
      <c r="LY66" s="60"/>
      <c r="LZ66" s="60"/>
      <c r="MA66" s="60"/>
      <c r="MB66" s="60"/>
      <c r="MC66" s="60"/>
      <c r="MD66" s="60"/>
      <c r="ME66" s="60"/>
      <c r="MF66" s="60"/>
      <c r="MG66" s="60"/>
      <c r="MH66" s="60"/>
      <c r="MI66" s="60"/>
      <c r="MJ66" s="60"/>
      <c r="MK66" s="60"/>
      <c r="ML66" s="60"/>
      <c r="MM66" s="60"/>
      <c r="MN66" s="60"/>
      <c r="MO66" s="60"/>
      <c r="MP66" s="60"/>
      <c r="MQ66" s="60"/>
      <c r="MR66" s="60"/>
      <c r="MS66" s="60"/>
      <c r="MT66" s="60"/>
      <c r="MU66" s="60"/>
      <c r="MV66" s="60"/>
      <c r="MW66" s="60"/>
      <c r="MX66" s="60"/>
      <c r="MY66" s="60"/>
      <c r="MZ66" s="60"/>
      <c r="NA66" s="60"/>
      <c r="NB66" s="60"/>
      <c r="NC66" s="60"/>
      <c r="ND66" s="60"/>
      <c r="NE66" s="60"/>
      <c r="NF66" s="60"/>
      <c r="NG66" s="60"/>
      <c r="NH66" s="60"/>
      <c r="NI66" s="60"/>
      <c r="NJ66" s="60"/>
      <c r="NK66" s="60"/>
      <c r="NL66" s="60"/>
      <c r="NM66" s="60"/>
      <c r="NN66" s="60"/>
      <c r="NO66" s="60"/>
      <c r="NP66" s="60"/>
      <c r="NQ66" s="60"/>
      <c r="NR66" s="60"/>
      <c r="NS66" s="60"/>
      <c r="NT66" s="60"/>
      <c r="NU66" s="60"/>
      <c r="NV66" s="60"/>
      <c r="NW66" s="60"/>
      <c r="NX66" s="60"/>
      <c r="NY66" s="60"/>
      <c r="NZ66" s="60"/>
      <c r="OA66" s="60"/>
      <c r="OB66" s="60"/>
    </row>
    <row r="67" spans="294:392" x14ac:dyDescent="0.3">
      <c r="KH67" s="60"/>
      <c r="KI67" s="60"/>
      <c r="KJ67" s="60"/>
      <c r="KK67" s="60"/>
      <c r="KL67" s="60"/>
      <c r="KM67" s="60"/>
      <c r="KN67" s="60"/>
      <c r="KO67" s="60"/>
      <c r="KP67" s="60"/>
      <c r="KQ67" s="60"/>
      <c r="KR67" s="60"/>
      <c r="KS67" s="60"/>
      <c r="KT67" s="60"/>
      <c r="KU67" s="60"/>
      <c r="KV67" s="60"/>
      <c r="KW67" s="60"/>
      <c r="KX67" s="60"/>
      <c r="KY67" s="60"/>
      <c r="KZ67" s="60"/>
      <c r="LA67" s="60"/>
      <c r="LB67" s="60"/>
      <c r="LC67" s="60"/>
      <c r="LD67" s="60"/>
      <c r="LE67" s="60"/>
      <c r="LF67" s="60"/>
      <c r="LG67" s="60"/>
      <c r="LH67" s="60"/>
      <c r="LI67" s="60"/>
      <c r="LJ67" s="60"/>
      <c r="LK67" s="60"/>
      <c r="LL67" s="60"/>
      <c r="LM67" s="60"/>
      <c r="LN67" s="60"/>
      <c r="LO67" s="60"/>
      <c r="LP67" s="60"/>
      <c r="LQ67" s="60"/>
      <c r="LR67" s="60"/>
      <c r="LS67" s="60"/>
      <c r="LT67" s="60"/>
      <c r="LU67" s="60"/>
      <c r="LV67" s="60"/>
      <c r="LW67" s="60"/>
      <c r="LX67" s="60"/>
      <c r="LY67" s="60"/>
      <c r="LZ67" s="60"/>
      <c r="MA67" s="60"/>
      <c r="MB67" s="60"/>
      <c r="MC67" s="60"/>
      <c r="MD67" s="60"/>
      <c r="ME67" s="60"/>
      <c r="MF67" s="60"/>
      <c r="MG67" s="60"/>
      <c r="MH67" s="60"/>
      <c r="MI67" s="60"/>
      <c r="MJ67" s="60"/>
      <c r="MK67" s="60"/>
      <c r="ML67" s="60"/>
      <c r="MM67" s="60"/>
      <c r="MN67" s="60"/>
      <c r="MO67" s="60"/>
      <c r="MP67" s="60"/>
      <c r="MQ67" s="60"/>
      <c r="MR67" s="60"/>
      <c r="MS67" s="60"/>
      <c r="MT67" s="60"/>
      <c r="MU67" s="60"/>
      <c r="MV67" s="60"/>
      <c r="MW67" s="60"/>
      <c r="MX67" s="60"/>
      <c r="MY67" s="60"/>
      <c r="MZ67" s="60"/>
      <c r="NA67" s="60"/>
      <c r="NB67" s="60"/>
      <c r="NC67" s="60"/>
      <c r="ND67" s="60"/>
      <c r="NE67" s="60"/>
      <c r="NF67" s="60"/>
      <c r="NG67" s="60"/>
      <c r="NH67" s="60"/>
      <c r="NI67" s="60"/>
      <c r="NJ67" s="60"/>
      <c r="NK67" s="60"/>
      <c r="NL67" s="60"/>
      <c r="NM67" s="60"/>
      <c r="NN67" s="60"/>
      <c r="NO67" s="60"/>
      <c r="NP67" s="60"/>
      <c r="NQ67" s="60"/>
      <c r="NR67" s="60"/>
      <c r="NS67" s="60"/>
      <c r="NT67" s="60"/>
      <c r="NU67" s="60"/>
      <c r="NV67" s="60"/>
      <c r="NW67" s="60"/>
      <c r="NX67" s="60"/>
      <c r="NY67" s="60"/>
      <c r="NZ67" s="60"/>
      <c r="OA67" s="60"/>
      <c r="OB67" s="60"/>
    </row>
    <row r="68" spans="294:392" x14ac:dyDescent="0.3">
      <c r="KH68" s="60"/>
      <c r="KI68" s="60"/>
      <c r="KJ68" s="60"/>
      <c r="KK68" s="60"/>
      <c r="KL68" s="60"/>
      <c r="KM68" s="60"/>
      <c r="KN68" s="60"/>
      <c r="KO68" s="60"/>
      <c r="KP68" s="60"/>
      <c r="KQ68" s="60"/>
      <c r="KR68" s="60"/>
      <c r="KS68" s="60"/>
      <c r="KT68" s="60"/>
      <c r="KU68" s="60"/>
      <c r="KV68" s="60"/>
      <c r="KW68" s="60"/>
      <c r="KX68" s="60"/>
      <c r="KY68" s="60"/>
      <c r="KZ68" s="60"/>
      <c r="LA68" s="60"/>
      <c r="LB68" s="60"/>
      <c r="LC68" s="60"/>
      <c r="LD68" s="60"/>
      <c r="LE68" s="60"/>
      <c r="LF68" s="60"/>
      <c r="LG68" s="60"/>
      <c r="LH68" s="60"/>
      <c r="LI68" s="60"/>
      <c r="LJ68" s="60"/>
      <c r="LK68" s="60"/>
      <c r="LL68" s="60"/>
      <c r="LM68" s="60"/>
      <c r="LN68" s="60"/>
      <c r="LO68" s="60"/>
      <c r="LP68" s="60"/>
      <c r="LQ68" s="60"/>
      <c r="LR68" s="60"/>
      <c r="LS68" s="60"/>
      <c r="LT68" s="60"/>
      <c r="LU68" s="60"/>
      <c r="LV68" s="60"/>
      <c r="LW68" s="60"/>
      <c r="LX68" s="60"/>
      <c r="LY68" s="60"/>
      <c r="LZ68" s="60"/>
      <c r="MA68" s="60"/>
      <c r="MB68" s="60"/>
      <c r="MC68" s="60"/>
      <c r="MD68" s="60"/>
      <c r="ME68" s="60"/>
      <c r="MF68" s="60"/>
      <c r="MG68" s="60"/>
      <c r="MH68" s="60"/>
      <c r="MI68" s="60"/>
      <c r="MJ68" s="60"/>
      <c r="MK68" s="60"/>
      <c r="ML68" s="60"/>
      <c r="MM68" s="60"/>
      <c r="MN68" s="60"/>
      <c r="MO68" s="60"/>
      <c r="MP68" s="60"/>
      <c r="MQ68" s="60"/>
      <c r="MR68" s="60"/>
      <c r="MS68" s="60"/>
      <c r="MT68" s="60"/>
      <c r="MU68" s="60"/>
      <c r="MV68" s="60"/>
      <c r="MW68" s="60"/>
      <c r="MX68" s="60"/>
      <c r="MY68" s="60"/>
      <c r="MZ68" s="60"/>
      <c r="NA68" s="60"/>
      <c r="NB68" s="60"/>
      <c r="NC68" s="60"/>
      <c r="ND68" s="60"/>
      <c r="NE68" s="60"/>
      <c r="NF68" s="60"/>
      <c r="NG68" s="60"/>
      <c r="NH68" s="60"/>
      <c r="NI68" s="60"/>
      <c r="NJ68" s="60"/>
      <c r="NK68" s="60"/>
      <c r="NL68" s="60"/>
      <c r="NM68" s="60"/>
      <c r="NN68" s="60"/>
      <c r="NO68" s="60"/>
      <c r="NP68" s="60"/>
      <c r="NQ68" s="60"/>
      <c r="NR68" s="60"/>
      <c r="NS68" s="60"/>
      <c r="NT68" s="60"/>
      <c r="NU68" s="60"/>
      <c r="NV68" s="60"/>
      <c r="NW68" s="60"/>
      <c r="NX68" s="60"/>
      <c r="NY68" s="60"/>
      <c r="NZ68" s="60"/>
      <c r="OA68" s="60"/>
      <c r="OB68" s="60"/>
    </row>
    <row r="69" spans="294:392" x14ac:dyDescent="0.3">
      <c r="KH69" s="60"/>
      <c r="KI69" s="60"/>
      <c r="KJ69" s="60"/>
      <c r="KK69" s="60"/>
      <c r="KL69" s="60"/>
      <c r="KM69" s="60"/>
      <c r="KN69" s="60"/>
      <c r="KO69" s="60"/>
      <c r="KP69" s="60"/>
      <c r="KQ69" s="60"/>
      <c r="KR69" s="60"/>
      <c r="KS69" s="60"/>
      <c r="KT69" s="60"/>
      <c r="KU69" s="60"/>
      <c r="KV69" s="60"/>
      <c r="KW69" s="60"/>
      <c r="KX69" s="60"/>
      <c r="KY69" s="60"/>
      <c r="KZ69" s="60"/>
      <c r="LA69" s="60"/>
      <c r="LB69" s="60"/>
      <c r="LC69" s="60"/>
      <c r="LD69" s="60"/>
      <c r="LE69" s="60"/>
      <c r="LF69" s="60"/>
      <c r="LG69" s="60"/>
      <c r="LH69" s="60"/>
      <c r="LI69" s="60"/>
      <c r="LJ69" s="60"/>
      <c r="LK69" s="60"/>
      <c r="LL69" s="60"/>
      <c r="LM69" s="60"/>
      <c r="LN69" s="60"/>
      <c r="LO69" s="60"/>
      <c r="LP69" s="60"/>
      <c r="LQ69" s="60"/>
      <c r="LR69" s="60"/>
      <c r="LS69" s="60"/>
      <c r="LT69" s="60"/>
      <c r="LU69" s="60"/>
      <c r="LV69" s="60"/>
      <c r="LW69" s="60"/>
      <c r="LX69" s="60"/>
      <c r="LY69" s="60"/>
      <c r="LZ69" s="60"/>
      <c r="MA69" s="60"/>
      <c r="MB69" s="60"/>
      <c r="MC69" s="60"/>
      <c r="MD69" s="60"/>
      <c r="ME69" s="60"/>
      <c r="MF69" s="60"/>
      <c r="MG69" s="60"/>
      <c r="MH69" s="60"/>
      <c r="MI69" s="60"/>
      <c r="MJ69" s="60"/>
      <c r="MK69" s="60"/>
      <c r="ML69" s="60"/>
      <c r="MM69" s="60"/>
      <c r="MN69" s="60"/>
      <c r="MO69" s="60"/>
      <c r="MP69" s="60"/>
      <c r="MQ69" s="60"/>
      <c r="MR69" s="60"/>
      <c r="MS69" s="60"/>
      <c r="MT69" s="60"/>
      <c r="MU69" s="60"/>
      <c r="MV69" s="60"/>
      <c r="MW69" s="60"/>
      <c r="MX69" s="60"/>
      <c r="MY69" s="60"/>
      <c r="MZ69" s="60"/>
      <c r="NA69" s="60"/>
      <c r="NB69" s="60"/>
      <c r="NC69" s="60"/>
      <c r="ND69" s="60"/>
      <c r="NE69" s="60"/>
      <c r="NF69" s="60"/>
      <c r="NG69" s="60"/>
      <c r="NH69" s="60"/>
      <c r="NI69" s="60"/>
      <c r="NJ69" s="60"/>
      <c r="NK69" s="60"/>
      <c r="NL69" s="60"/>
      <c r="NM69" s="60"/>
      <c r="NN69" s="60"/>
      <c r="NO69" s="60"/>
      <c r="NP69" s="60"/>
      <c r="NQ69" s="60"/>
      <c r="NR69" s="60"/>
      <c r="NS69" s="60"/>
      <c r="NT69" s="60"/>
      <c r="NU69" s="60"/>
      <c r="NV69" s="60"/>
      <c r="NW69" s="60"/>
      <c r="NX69" s="60"/>
      <c r="NY69" s="60"/>
      <c r="NZ69" s="60"/>
      <c r="OA69" s="60"/>
      <c r="OB69" s="60"/>
    </row>
    <row r="70" spans="294:392" x14ac:dyDescent="0.3">
      <c r="KH70" s="60"/>
      <c r="KI70" s="60"/>
      <c r="KJ70" s="60"/>
      <c r="KK70" s="60"/>
      <c r="KL70" s="60"/>
      <c r="KM70" s="60"/>
      <c r="KN70" s="60"/>
      <c r="KO70" s="60"/>
      <c r="KP70" s="60"/>
      <c r="KQ70" s="60"/>
      <c r="KR70" s="60"/>
      <c r="KS70" s="60"/>
      <c r="KT70" s="60"/>
      <c r="KU70" s="60"/>
      <c r="KV70" s="60"/>
      <c r="KW70" s="60"/>
      <c r="KX70" s="60"/>
      <c r="KY70" s="60"/>
      <c r="KZ70" s="60"/>
      <c r="LA70" s="60"/>
      <c r="LB70" s="60"/>
      <c r="LC70" s="60"/>
      <c r="LD70" s="60"/>
      <c r="LE70" s="60"/>
      <c r="LF70" s="60"/>
      <c r="LG70" s="60"/>
      <c r="LH70" s="60"/>
      <c r="LI70" s="60"/>
      <c r="LJ70" s="60"/>
      <c r="LK70" s="60"/>
      <c r="LL70" s="60"/>
      <c r="LM70" s="60"/>
      <c r="LN70" s="60"/>
      <c r="LO70" s="60"/>
      <c r="LP70" s="60"/>
      <c r="LQ70" s="60"/>
      <c r="LR70" s="60"/>
      <c r="LS70" s="60"/>
      <c r="LT70" s="60"/>
      <c r="LU70" s="60"/>
      <c r="LV70" s="60"/>
      <c r="LW70" s="60"/>
      <c r="LX70" s="60"/>
      <c r="LY70" s="60"/>
      <c r="LZ70" s="60"/>
      <c r="MA70" s="60"/>
      <c r="MB70" s="60"/>
      <c r="MC70" s="60"/>
      <c r="MD70" s="60"/>
      <c r="ME70" s="60"/>
      <c r="MF70" s="60"/>
      <c r="MG70" s="60"/>
      <c r="MH70" s="60"/>
      <c r="MI70" s="60"/>
      <c r="MJ70" s="60"/>
      <c r="MK70" s="60"/>
      <c r="ML70" s="60"/>
      <c r="MM70" s="60"/>
      <c r="MN70" s="60"/>
      <c r="MO70" s="60"/>
      <c r="MP70" s="60"/>
      <c r="MQ70" s="60"/>
      <c r="MR70" s="60"/>
      <c r="MS70" s="60"/>
      <c r="MT70" s="60"/>
      <c r="MU70" s="60"/>
      <c r="MV70" s="60"/>
      <c r="MW70" s="60"/>
      <c r="MX70" s="60"/>
      <c r="MY70" s="60"/>
      <c r="MZ70" s="60"/>
      <c r="NA70" s="60"/>
      <c r="NB70" s="60"/>
      <c r="NC70" s="60"/>
      <c r="ND70" s="60"/>
      <c r="NE70" s="60"/>
      <c r="NF70" s="60"/>
      <c r="NG70" s="60"/>
      <c r="NH70" s="60"/>
      <c r="NI70" s="60"/>
      <c r="NJ70" s="60"/>
      <c r="NK70" s="60"/>
      <c r="NL70" s="60"/>
      <c r="NM70" s="60"/>
      <c r="NN70" s="60"/>
      <c r="NO70" s="60"/>
      <c r="NP70" s="60"/>
      <c r="NQ70" s="60"/>
      <c r="NR70" s="60"/>
      <c r="NS70" s="60"/>
      <c r="NT70" s="60"/>
      <c r="NU70" s="60"/>
      <c r="NV70" s="60"/>
      <c r="NW70" s="60"/>
      <c r="NX70" s="60"/>
      <c r="NY70" s="60"/>
      <c r="NZ70" s="60"/>
      <c r="OA70" s="60"/>
      <c r="OB70" s="60"/>
    </row>
    <row r="71" spans="294:392" x14ac:dyDescent="0.3">
      <c r="KH71" s="60"/>
      <c r="KI71" s="60"/>
      <c r="KJ71" s="60"/>
      <c r="KK71" s="60"/>
      <c r="KL71" s="60"/>
      <c r="KM71" s="60"/>
      <c r="KN71" s="60"/>
      <c r="KO71" s="60"/>
      <c r="KP71" s="60"/>
      <c r="KQ71" s="60"/>
      <c r="KR71" s="60"/>
      <c r="KS71" s="60"/>
      <c r="KT71" s="60"/>
      <c r="KU71" s="60"/>
      <c r="KV71" s="60"/>
      <c r="KW71" s="60"/>
      <c r="KX71" s="60"/>
      <c r="KY71" s="60"/>
      <c r="KZ71" s="60"/>
      <c r="LA71" s="60"/>
      <c r="LB71" s="60"/>
      <c r="LC71" s="60"/>
      <c r="LD71" s="60"/>
      <c r="LE71" s="60"/>
      <c r="LF71" s="60"/>
      <c r="LG71" s="60"/>
      <c r="LH71" s="60"/>
      <c r="LI71" s="60"/>
      <c r="LJ71" s="60"/>
      <c r="LK71" s="60"/>
      <c r="LL71" s="60"/>
      <c r="LM71" s="60"/>
      <c r="LN71" s="60"/>
      <c r="LO71" s="60"/>
      <c r="LP71" s="60"/>
      <c r="LQ71" s="60"/>
      <c r="LR71" s="60"/>
      <c r="LS71" s="60"/>
      <c r="LT71" s="60"/>
      <c r="LU71" s="60"/>
      <c r="LV71" s="60"/>
      <c r="LW71" s="60"/>
      <c r="LX71" s="60"/>
      <c r="LY71" s="60"/>
      <c r="LZ71" s="60"/>
      <c r="MA71" s="60"/>
      <c r="MB71" s="60"/>
      <c r="MC71" s="60"/>
      <c r="MD71" s="60"/>
      <c r="ME71" s="60"/>
      <c r="MF71" s="60"/>
      <c r="MG71" s="60"/>
      <c r="MH71" s="60"/>
      <c r="MI71" s="60"/>
      <c r="MJ71" s="60"/>
      <c r="MK71" s="60"/>
      <c r="ML71" s="60"/>
      <c r="MM71" s="60"/>
      <c r="MN71" s="60"/>
      <c r="MO71" s="60"/>
      <c r="MP71" s="60"/>
      <c r="MQ71" s="60"/>
      <c r="MR71" s="60"/>
      <c r="MS71" s="60"/>
      <c r="MT71" s="60"/>
      <c r="MU71" s="60"/>
      <c r="MV71" s="60"/>
      <c r="MW71" s="60"/>
      <c r="MX71" s="60"/>
      <c r="MY71" s="60"/>
      <c r="MZ71" s="60"/>
      <c r="NA71" s="60"/>
      <c r="NB71" s="60"/>
      <c r="NC71" s="60"/>
      <c r="ND71" s="60"/>
      <c r="NE71" s="60"/>
      <c r="NF71" s="60"/>
      <c r="NG71" s="60"/>
      <c r="NH71" s="60"/>
      <c r="NI71" s="60"/>
      <c r="NJ71" s="60"/>
      <c r="NK71" s="60"/>
      <c r="NL71" s="60"/>
      <c r="NM71" s="60"/>
      <c r="NN71" s="60"/>
      <c r="NO71" s="60"/>
      <c r="NP71" s="60"/>
      <c r="NQ71" s="60"/>
      <c r="NR71" s="60"/>
      <c r="NS71" s="60"/>
      <c r="NT71" s="60"/>
      <c r="NU71" s="60"/>
      <c r="NV71" s="60"/>
      <c r="NW71" s="60"/>
      <c r="NX71" s="60"/>
      <c r="NY71" s="60"/>
      <c r="NZ71" s="60"/>
      <c r="OA71" s="60"/>
      <c r="OB71" s="60"/>
    </row>
    <row r="72" spans="294:392" x14ac:dyDescent="0.3">
      <c r="KH72" s="60"/>
      <c r="KI72" s="60"/>
      <c r="KJ72" s="60"/>
      <c r="KK72" s="60"/>
      <c r="KL72" s="60"/>
      <c r="KM72" s="60"/>
      <c r="KN72" s="60"/>
      <c r="KO72" s="60"/>
      <c r="KP72" s="60"/>
      <c r="KQ72" s="60"/>
      <c r="KR72" s="60"/>
      <c r="KS72" s="60"/>
      <c r="KT72" s="60"/>
      <c r="KU72" s="60"/>
      <c r="KV72" s="60"/>
      <c r="KW72" s="60"/>
      <c r="KX72" s="60"/>
      <c r="KY72" s="60"/>
      <c r="KZ72" s="60"/>
      <c r="LA72" s="60"/>
      <c r="LB72" s="60"/>
      <c r="LC72" s="60"/>
      <c r="LD72" s="60"/>
      <c r="LE72" s="60"/>
      <c r="LF72" s="60"/>
      <c r="LG72" s="60"/>
      <c r="LH72" s="60"/>
      <c r="LI72" s="60"/>
      <c r="LJ72" s="60"/>
      <c r="LK72" s="60"/>
      <c r="LL72" s="60"/>
      <c r="LM72" s="60"/>
      <c r="LN72" s="60"/>
      <c r="LO72" s="60"/>
      <c r="LP72" s="60"/>
      <c r="LQ72" s="60"/>
      <c r="LR72" s="60"/>
      <c r="LS72" s="60"/>
      <c r="LT72" s="60"/>
      <c r="LU72" s="60"/>
      <c r="LV72" s="60"/>
      <c r="LW72" s="60"/>
      <c r="LX72" s="60"/>
      <c r="LY72" s="60"/>
      <c r="LZ72" s="60"/>
      <c r="MA72" s="60"/>
      <c r="MB72" s="60"/>
      <c r="MC72" s="60"/>
      <c r="MD72" s="60"/>
      <c r="ME72" s="60"/>
      <c r="MF72" s="60"/>
      <c r="MG72" s="60"/>
      <c r="MH72" s="60"/>
      <c r="MI72" s="60"/>
      <c r="MJ72" s="60"/>
      <c r="MK72" s="60"/>
      <c r="ML72" s="60"/>
      <c r="MM72" s="60"/>
      <c r="MN72" s="60"/>
      <c r="MO72" s="60"/>
      <c r="MP72" s="60"/>
      <c r="MQ72" s="60"/>
      <c r="MR72" s="60"/>
      <c r="MS72" s="60"/>
      <c r="MT72" s="60"/>
      <c r="MU72" s="60"/>
      <c r="MV72" s="60"/>
      <c r="MW72" s="60"/>
      <c r="MX72" s="60"/>
      <c r="MY72" s="60"/>
      <c r="MZ72" s="60"/>
      <c r="NA72" s="60"/>
      <c r="NB72" s="60"/>
      <c r="NC72" s="60"/>
      <c r="ND72" s="60"/>
      <c r="NE72" s="60"/>
      <c r="NF72" s="60"/>
      <c r="NG72" s="60"/>
      <c r="NH72" s="60"/>
      <c r="NI72" s="60"/>
      <c r="NJ72" s="60"/>
      <c r="NK72" s="60"/>
      <c r="NL72" s="60"/>
      <c r="NM72" s="60"/>
      <c r="NN72" s="60"/>
      <c r="NO72" s="60"/>
      <c r="NP72" s="60"/>
      <c r="NQ72" s="60"/>
      <c r="NR72" s="60"/>
      <c r="NS72" s="60"/>
      <c r="NT72" s="60"/>
      <c r="NU72" s="60"/>
      <c r="NV72" s="60"/>
      <c r="NW72" s="60"/>
      <c r="NX72" s="60"/>
      <c r="NY72" s="60"/>
      <c r="NZ72" s="60"/>
      <c r="OA72" s="60"/>
      <c r="OB72" s="60"/>
    </row>
    <row r="73" spans="294:392" x14ac:dyDescent="0.3">
      <c r="KH73" s="60"/>
      <c r="KI73" s="60"/>
      <c r="KJ73" s="60"/>
      <c r="KK73" s="60"/>
      <c r="KL73" s="60"/>
      <c r="KM73" s="60"/>
      <c r="KN73" s="60"/>
      <c r="KO73" s="60"/>
      <c r="KP73" s="60"/>
      <c r="KQ73" s="60"/>
      <c r="KR73" s="60"/>
      <c r="KS73" s="60"/>
      <c r="KT73" s="60"/>
      <c r="KU73" s="60"/>
      <c r="KV73" s="60"/>
      <c r="KW73" s="60"/>
      <c r="KX73" s="60"/>
      <c r="KY73" s="60"/>
      <c r="KZ73" s="60"/>
      <c r="LA73" s="60"/>
      <c r="LB73" s="60"/>
      <c r="LC73" s="60"/>
      <c r="LD73" s="60"/>
      <c r="LE73" s="60"/>
      <c r="LF73" s="60"/>
      <c r="LG73" s="60"/>
      <c r="LH73" s="60"/>
      <c r="LI73" s="60"/>
      <c r="LJ73" s="60"/>
      <c r="LK73" s="60"/>
      <c r="LL73" s="60"/>
      <c r="LM73" s="60"/>
      <c r="LN73" s="60"/>
      <c r="LO73" s="60"/>
      <c r="LP73" s="60"/>
      <c r="LQ73" s="60"/>
      <c r="LR73" s="60"/>
      <c r="LS73" s="60"/>
      <c r="LT73" s="60"/>
      <c r="LU73" s="60"/>
      <c r="LV73" s="60"/>
      <c r="LW73" s="60"/>
      <c r="LX73" s="60"/>
      <c r="LY73" s="60"/>
      <c r="LZ73" s="60"/>
      <c r="MA73" s="60"/>
      <c r="MB73" s="60"/>
      <c r="MC73" s="60"/>
      <c r="MD73" s="60"/>
      <c r="ME73" s="60"/>
      <c r="MF73" s="60"/>
      <c r="MG73" s="60"/>
      <c r="MH73" s="60"/>
      <c r="MI73" s="60"/>
      <c r="MJ73" s="60"/>
      <c r="MK73" s="60"/>
      <c r="ML73" s="60"/>
      <c r="MM73" s="60"/>
      <c r="MN73" s="60"/>
      <c r="MO73" s="60"/>
      <c r="MP73" s="60"/>
      <c r="MQ73" s="60"/>
      <c r="MR73" s="60"/>
      <c r="MS73" s="60"/>
      <c r="MT73" s="60"/>
      <c r="MU73" s="60"/>
      <c r="MV73" s="60"/>
      <c r="MW73" s="60"/>
      <c r="MX73" s="60"/>
      <c r="MY73" s="60"/>
      <c r="MZ73" s="60"/>
      <c r="NA73" s="60"/>
      <c r="NB73" s="60"/>
      <c r="NC73" s="60"/>
      <c r="ND73" s="60"/>
      <c r="NE73" s="60"/>
      <c r="NF73" s="60"/>
      <c r="NG73" s="60"/>
      <c r="NH73" s="60"/>
      <c r="NI73" s="60"/>
      <c r="NJ73" s="60"/>
      <c r="NK73" s="60"/>
      <c r="NL73" s="60"/>
      <c r="NM73" s="60"/>
      <c r="NN73" s="60"/>
      <c r="NO73" s="60"/>
      <c r="NP73" s="60"/>
      <c r="NQ73" s="60"/>
      <c r="NR73" s="60"/>
      <c r="NS73" s="60"/>
      <c r="NT73" s="60"/>
      <c r="NU73" s="60"/>
      <c r="NV73" s="60"/>
      <c r="NW73" s="60"/>
      <c r="NX73" s="60"/>
      <c r="NY73" s="60"/>
      <c r="NZ73" s="60"/>
      <c r="OA73" s="60"/>
      <c r="OB73" s="60"/>
    </row>
    <row r="74" spans="294:392" x14ac:dyDescent="0.3">
      <c r="KH74" s="60"/>
      <c r="KI74" s="60"/>
      <c r="KJ74" s="60"/>
      <c r="KK74" s="60"/>
      <c r="KL74" s="60"/>
      <c r="KM74" s="60"/>
      <c r="KN74" s="60"/>
      <c r="KO74" s="60"/>
      <c r="KP74" s="60"/>
      <c r="KQ74" s="60"/>
      <c r="KR74" s="60"/>
      <c r="KS74" s="60"/>
      <c r="KT74" s="60"/>
      <c r="KU74" s="60"/>
      <c r="KV74" s="60"/>
      <c r="KW74" s="60"/>
      <c r="KX74" s="60"/>
      <c r="KY74" s="60"/>
      <c r="KZ74" s="60"/>
      <c r="LA74" s="60"/>
      <c r="LB74" s="60"/>
      <c r="LC74" s="60"/>
      <c r="LD74" s="60"/>
      <c r="LE74" s="60"/>
      <c r="LF74" s="60"/>
      <c r="LG74" s="60"/>
      <c r="LH74" s="60"/>
      <c r="LI74" s="60"/>
      <c r="LJ74" s="60"/>
      <c r="LK74" s="60"/>
      <c r="LL74" s="60"/>
      <c r="LM74" s="60"/>
      <c r="LN74" s="60"/>
      <c r="LO74" s="60"/>
      <c r="LP74" s="60"/>
      <c r="LQ74" s="60"/>
      <c r="LR74" s="60"/>
      <c r="LS74" s="60"/>
      <c r="LT74" s="60"/>
      <c r="LU74" s="60"/>
      <c r="LV74" s="60"/>
      <c r="LW74" s="60"/>
      <c r="LX74" s="60"/>
      <c r="LY74" s="60"/>
      <c r="LZ74" s="60"/>
      <c r="MA74" s="60"/>
      <c r="MB74" s="60"/>
      <c r="MC74" s="60"/>
      <c r="MD74" s="60"/>
      <c r="ME74" s="60"/>
      <c r="MF74" s="60"/>
      <c r="MG74" s="60"/>
      <c r="MH74" s="60"/>
      <c r="MI74" s="60"/>
      <c r="MJ74" s="60"/>
      <c r="MK74" s="60"/>
      <c r="ML74" s="60"/>
      <c r="MM74" s="60"/>
      <c r="MN74" s="60"/>
      <c r="MO74" s="60"/>
      <c r="MP74" s="60"/>
      <c r="MQ74" s="60"/>
      <c r="MR74" s="60"/>
      <c r="MS74" s="60"/>
      <c r="MT74" s="60"/>
      <c r="MU74" s="60"/>
      <c r="MV74" s="60"/>
      <c r="MW74" s="60"/>
      <c r="MX74" s="60"/>
      <c r="MY74" s="60"/>
      <c r="MZ74" s="60"/>
      <c r="NA74" s="60"/>
      <c r="NB74" s="60"/>
      <c r="NC74" s="60"/>
      <c r="ND74" s="60"/>
      <c r="NE74" s="60"/>
      <c r="NF74" s="60"/>
      <c r="NG74" s="60"/>
      <c r="NH74" s="60"/>
      <c r="NI74" s="60"/>
      <c r="NJ74" s="60"/>
      <c r="NK74" s="60"/>
      <c r="NL74" s="60"/>
      <c r="NM74" s="60"/>
      <c r="NN74" s="60"/>
      <c r="NO74" s="60"/>
      <c r="NP74" s="60"/>
      <c r="NQ74" s="60"/>
      <c r="NR74" s="60"/>
      <c r="NS74" s="60"/>
      <c r="NT74" s="60"/>
      <c r="NU74" s="60"/>
      <c r="NV74" s="60"/>
      <c r="NW74" s="60"/>
      <c r="NX74" s="60"/>
      <c r="NY74" s="60"/>
      <c r="NZ74" s="60"/>
      <c r="OA74" s="60"/>
      <c r="OB74" s="60"/>
    </row>
    <row r="75" spans="294:392" x14ac:dyDescent="0.3">
      <c r="KH75" s="60"/>
      <c r="KI75" s="60"/>
      <c r="KJ75" s="60"/>
      <c r="KK75" s="60"/>
      <c r="KL75" s="60"/>
      <c r="KM75" s="60"/>
      <c r="KN75" s="60"/>
      <c r="KO75" s="60"/>
      <c r="KP75" s="60"/>
      <c r="KQ75" s="60"/>
      <c r="KR75" s="60"/>
      <c r="KS75" s="60"/>
      <c r="KT75" s="60"/>
      <c r="KU75" s="60"/>
      <c r="KV75" s="60"/>
      <c r="KW75" s="60"/>
      <c r="KX75" s="60"/>
      <c r="KY75" s="60"/>
      <c r="KZ75" s="60"/>
      <c r="LA75" s="60"/>
      <c r="LB75" s="60"/>
      <c r="LC75" s="60"/>
      <c r="LD75" s="60"/>
      <c r="LE75" s="60"/>
      <c r="LF75" s="60"/>
      <c r="LG75" s="60"/>
      <c r="LH75" s="60"/>
      <c r="LI75" s="60"/>
      <c r="LJ75" s="60"/>
      <c r="LK75" s="60"/>
      <c r="LL75" s="60"/>
      <c r="LM75" s="60"/>
      <c r="LN75" s="60"/>
      <c r="LO75" s="60"/>
      <c r="LP75" s="60"/>
      <c r="LQ75" s="60"/>
      <c r="LR75" s="60"/>
      <c r="LS75" s="60"/>
      <c r="LT75" s="60"/>
      <c r="LU75" s="60"/>
      <c r="LV75" s="60"/>
      <c r="LW75" s="60"/>
      <c r="LX75" s="60"/>
      <c r="LY75" s="60"/>
      <c r="LZ75" s="60"/>
      <c r="MA75" s="60"/>
      <c r="MB75" s="60"/>
      <c r="MC75" s="60"/>
      <c r="MD75" s="60"/>
      <c r="ME75" s="60"/>
      <c r="MF75" s="60"/>
      <c r="MG75" s="60"/>
      <c r="MH75" s="60"/>
      <c r="MI75" s="60"/>
      <c r="MJ75" s="60"/>
      <c r="MK75" s="60"/>
      <c r="ML75" s="60"/>
      <c r="MM75" s="60"/>
      <c r="MN75" s="60"/>
      <c r="MO75" s="60"/>
      <c r="MP75" s="60"/>
      <c r="MQ75" s="60"/>
      <c r="MR75" s="60"/>
      <c r="MS75" s="60"/>
      <c r="MT75" s="60"/>
      <c r="MU75" s="60"/>
      <c r="MV75" s="60"/>
      <c r="MW75" s="60"/>
      <c r="MX75" s="60"/>
      <c r="MY75" s="60"/>
      <c r="MZ75" s="60"/>
      <c r="NA75" s="60"/>
      <c r="NB75" s="60"/>
      <c r="NC75" s="60"/>
      <c r="ND75" s="60"/>
      <c r="NE75" s="60"/>
      <c r="NF75" s="60"/>
      <c r="NG75" s="60"/>
      <c r="NH75" s="60"/>
      <c r="NI75" s="60"/>
      <c r="NJ75" s="60"/>
      <c r="NK75" s="60"/>
      <c r="NL75" s="60"/>
      <c r="NM75" s="60"/>
      <c r="NN75" s="60"/>
      <c r="NO75" s="60"/>
      <c r="NP75" s="60"/>
      <c r="NQ75" s="60"/>
      <c r="NR75" s="60"/>
      <c r="NS75" s="60"/>
      <c r="NT75" s="60"/>
      <c r="NU75" s="60"/>
      <c r="NV75" s="60"/>
      <c r="NW75" s="60"/>
      <c r="NX75" s="60"/>
      <c r="NY75" s="60"/>
      <c r="NZ75" s="60"/>
      <c r="OA75" s="60"/>
      <c r="OB75" s="60"/>
    </row>
    <row r="76" spans="294:392" x14ac:dyDescent="0.3">
      <c r="KH76" s="60"/>
      <c r="KI76" s="60"/>
      <c r="KJ76" s="60"/>
      <c r="KK76" s="60"/>
      <c r="KL76" s="60"/>
      <c r="KM76" s="60"/>
      <c r="KN76" s="60"/>
      <c r="KO76" s="60"/>
      <c r="KP76" s="60"/>
      <c r="KQ76" s="60"/>
      <c r="KR76" s="60"/>
      <c r="KS76" s="60"/>
      <c r="KT76" s="60"/>
      <c r="KU76" s="60"/>
      <c r="KV76" s="60"/>
      <c r="KW76" s="60"/>
      <c r="KX76" s="60"/>
      <c r="KY76" s="60"/>
      <c r="KZ76" s="60"/>
      <c r="LA76" s="60"/>
      <c r="LB76" s="60"/>
      <c r="LC76" s="60"/>
      <c r="LD76" s="60"/>
      <c r="LE76" s="60"/>
      <c r="LF76" s="60"/>
      <c r="LG76" s="60"/>
      <c r="LH76" s="60"/>
      <c r="LI76" s="60"/>
      <c r="LJ76" s="60"/>
      <c r="LK76" s="60"/>
      <c r="LL76" s="60"/>
      <c r="LM76" s="60"/>
      <c r="LN76" s="60"/>
      <c r="LO76" s="60"/>
      <c r="LP76" s="60"/>
      <c r="LQ76" s="60"/>
      <c r="LR76" s="60"/>
      <c r="LS76" s="60"/>
      <c r="LT76" s="60"/>
      <c r="LU76" s="60"/>
      <c r="LV76" s="60"/>
      <c r="LW76" s="60"/>
      <c r="LX76" s="60"/>
      <c r="LY76" s="60"/>
      <c r="LZ76" s="60"/>
      <c r="MA76" s="60"/>
      <c r="MB76" s="60"/>
      <c r="MC76" s="60"/>
      <c r="MD76" s="60"/>
      <c r="ME76" s="60"/>
      <c r="MF76" s="60"/>
      <c r="MG76" s="60"/>
      <c r="MH76" s="60"/>
      <c r="MI76" s="60"/>
      <c r="MJ76" s="60"/>
      <c r="MK76" s="60"/>
      <c r="ML76" s="60"/>
      <c r="MM76" s="60"/>
      <c r="MN76" s="60"/>
      <c r="MO76" s="60"/>
      <c r="MP76" s="60"/>
      <c r="MQ76" s="60"/>
      <c r="MR76" s="60"/>
      <c r="MS76" s="60"/>
      <c r="MT76" s="60"/>
      <c r="MU76" s="60"/>
      <c r="MV76" s="60"/>
      <c r="MW76" s="60"/>
      <c r="MX76" s="60"/>
      <c r="MY76" s="60"/>
      <c r="MZ76" s="60"/>
      <c r="NA76" s="60"/>
      <c r="NB76" s="60"/>
      <c r="NC76" s="60"/>
      <c r="ND76" s="60"/>
      <c r="NE76" s="60"/>
      <c r="NF76" s="60"/>
      <c r="NG76" s="60"/>
      <c r="NH76" s="60"/>
      <c r="NI76" s="60"/>
      <c r="NJ76" s="60"/>
      <c r="NK76" s="60"/>
      <c r="NL76" s="60"/>
      <c r="NM76" s="60"/>
      <c r="NN76" s="60"/>
      <c r="NO76" s="60"/>
      <c r="NP76" s="60"/>
      <c r="NQ76" s="60"/>
      <c r="NR76" s="60"/>
      <c r="NS76" s="60"/>
      <c r="NT76" s="60"/>
      <c r="NU76" s="60"/>
      <c r="NV76" s="60"/>
      <c r="NW76" s="60"/>
      <c r="NX76" s="60"/>
      <c r="NY76" s="60"/>
      <c r="NZ76" s="60"/>
      <c r="OA76" s="60"/>
      <c r="OB76" s="60"/>
    </row>
    <row r="77" spans="294:392" x14ac:dyDescent="0.3">
      <c r="KH77" s="60"/>
      <c r="KI77" s="60"/>
      <c r="KJ77" s="60"/>
      <c r="KK77" s="60"/>
      <c r="KL77" s="60"/>
      <c r="KM77" s="60"/>
      <c r="KN77" s="60"/>
      <c r="KO77" s="60"/>
      <c r="KP77" s="60"/>
      <c r="KQ77" s="60"/>
      <c r="KR77" s="60"/>
      <c r="KS77" s="60"/>
      <c r="KT77" s="60"/>
      <c r="KU77" s="60"/>
      <c r="KV77" s="60"/>
      <c r="KW77" s="60"/>
      <c r="KX77" s="60"/>
      <c r="KY77" s="60"/>
      <c r="KZ77" s="60"/>
      <c r="LA77" s="60"/>
      <c r="LB77" s="60"/>
      <c r="LC77" s="60"/>
      <c r="LD77" s="60"/>
      <c r="LE77" s="60"/>
      <c r="LF77" s="60"/>
      <c r="LG77" s="60"/>
      <c r="LH77" s="60"/>
      <c r="LI77" s="60"/>
      <c r="LJ77" s="60"/>
      <c r="LK77" s="60"/>
      <c r="LL77" s="60"/>
      <c r="LM77" s="60"/>
      <c r="LN77" s="60"/>
      <c r="LO77" s="60"/>
      <c r="LP77" s="60"/>
      <c r="LQ77" s="60"/>
      <c r="LR77" s="60"/>
      <c r="LS77" s="60"/>
      <c r="LT77" s="60"/>
      <c r="LU77" s="60"/>
      <c r="LV77" s="60"/>
      <c r="LW77" s="60"/>
      <c r="LX77" s="60"/>
      <c r="LY77" s="60"/>
      <c r="LZ77" s="60"/>
      <c r="MA77" s="60"/>
      <c r="MB77" s="60"/>
      <c r="MC77" s="60"/>
      <c r="MD77" s="60"/>
      <c r="ME77" s="60"/>
      <c r="MF77" s="60"/>
      <c r="MG77" s="60"/>
      <c r="MH77" s="60"/>
      <c r="MI77" s="60"/>
      <c r="MJ77" s="60"/>
      <c r="MK77" s="60"/>
      <c r="ML77" s="60"/>
      <c r="MM77" s="60"/>
      <c r="MN77" s="60"/>
      <c r="MO77" s="60"/>
      <c r="MP77" s="60"/>
      <c r="MQ77" s="60"/>
      <c r="MR77" s="60"/>
      <c r="MS77" s="60"/>
      <c r="MT77" s="60"/>
      <c r="MU77" s="60"/>
      <c r="MV77" s="60"/>
      <c r="MW77" s="60"/>
      <c r="MX77" s="60"/>
      <c r="MY77" s="60"/>
      <c r="MZ77" s="60"/>
      <c r="NA77" s="60"/>
      <c r="NB77" s="60"/>
      <c r="NC77" s="60"/>
      <c r="ND77" s="60"/>
      <c r="NE77" s="60"/>
      <c r="NF77" s="60"/>
      <c r="NG77" s="60"/>
      <c r="NH77" s="60"/>
      <c r="NI77" s="60"/>
      <c r="NJ77" s="60"/>
      <c r="NK77" s="60"/>
      <c r="NL77" s="60"/>
      <c r="NM77" s="60"/>
      <c r="NN77" s="60"/>
      <c r="NO77" s="60"/>
      <c r="NP77" s="60"/>
      <c r="NQ77" s="60"/>
      <c r="NR77" s="60"/>
      <c r="NS77" s="60"/>
      <c r="NT77" s="60"/>
      <c r="NU77" s="60"/>
      <c r="NV77" s="60"/>
      <c r="NW77" s="60"/>
      <c r="NX77" s="60"/>
      <c r="NY77" s="60"/>
      <c r="NZ77" s="60"/>
      <c r="OA77" s="60"/>
      <c r="OB77" s="60"/>
    </row>
    <row r="78" spans="294:392" x14ac:dyDescent="0.3">
      <c r="KH78" s="60"/>
      <c r="KI78" s="60"/>
      <c r="KJ78" s="60"/>
      <c r="KK78" s="60"/>
      <c r="KL78" s="60"/>
      <c r="KM78" s="60"/>
      <c r="KN78" s="60"/>
      <c r="KO78" s="60"/>
      <c r="KP78" s="60"/>
      <c r="KQ78" s="60"/>
      <c r="KR78" s="60"/>
      <c r="KS78" s="60"/>
      <c r="KT78" s="60"/>
      <c r="KU78" s="60"/>
      <c r="KV78" s="60"/>
      <c r="KW78" s="60"/>
      <c r="KX78" s="60"/>
      <c r="KY78" s="60"/>
      <c r="KZ78" s="60"/>
      <c r="LA78" s="60"/>
      <c r="LB78" s="60"/>
      <c r="LC78" s="60"/>
      <c r="LD78" s="60"/>
      <c r="LE78" s="60"/>
      <c r="LF78" s="60"/>
      <c r="LG78" s="60"/>
      <c r="LH78" s="60"/>
      <c r="LI78" s="60"/>
      <c r="LJ78" s="60"/>
      <c r="LK78" s="60"/>
      <c r="LL78" s="60"/>
      <c r="LM78" s="60"/>
      <c r="LN78" s="60"/>
      <c r="LO78" s="60"/>
      <c r="LP78" s="60"/>
      <c r="LQ78" s="60"/>
      <c r="LR78" s="60"/>
      <c r="LS78" s="60"/>
      <c r="LT78" s="60"/>
      <c r="LU78" s="60"/>
      <c r="LV78" s="60"/>
      <c r="LW78" s="60"/>
      <c r="LX78" s="60"/>
      <c r="LY78" s="60"/>
      <c r="LZ78" s="60"/>
      <c r="MA78" s="60"/>
      <c r="MB78" s="60"/>
      <c r="MC78" s="60"/>
      <c r="MD78" s="60"/>
      <c r="ME78" s="60"/>
      <c r="MF78" s="60"/>
      <c r="MG78" s="60"/>
      <c r="MH78" s="60"/>
      <c r="MI78" s="60"/>
      <c r="MJ78" s="60"/>
      <c r="MK78" s="60"/>
      <c r="ML78" s="60"/>
      <c r="MM78" s="60"/>
      <c r="MN78" s="60"/>
      <c r="MO78" s="60"/>
      <c r="MP78" s="60"/>
      <c r="MQ78" s="60"/>
      <c r="MR78" s="60"/>
      <c r="MS78" s="60"/>
      <c r="MT78" s="60"/>
      <c r="MU78" s="60"/>
      <c r="MV78" s="60"/>
      <c r="MW78" s="60"/>
      <c r="MX78" s="60"/>
      <c r="MY78" s="60"/>
      <c r="MZ78" s="60"/>
      <c r="NA78" s="60"/>
      <c r="NB78" s="60"/>
      <c r="NC78" s="60"/>
      <c r="ND78" s="60"/>
      <c r="NE78" s="60"/>
      <c r="NF78" s="60"/>
      <c r="NG78" s="60"/>
      <c r="NH78" s="60"/>
      <c r="NI78" s="60"/>
      <c r="NJ78" s="60"/>
      <c r="NK78" s="60"/>
      <c r="NL78" s="60"/>
      <c r="NM78" s="60"/>
      <c r="NN78" s="60"/>
      <c r="NO78" s="60"/>
      <c r="NP78" s="60"/>
      <c r="NQ78" s="60"/>
      <c r="NR78" s="60"/>
      <c r="NS78" s="60"/>
      <c r="NT78" s="60"/>
      <c r="NU78" s="60"/>
      <c r="NV78" s="60"/>
      <c r="NW78" s="60"/>
      <c r="NX78" s="60"/>
      <c r="NY78" s="60"/>
      <c r="NZ78" s="60"/>
      <c r="OA78" s="60"/>
      <c r="OB78" s="60"/>
    </row>
    <row r="79" spans="294:392" x14ac:dyDescent="0.3">
      <c r="KH79" s="60"/>
      <c r="KI79" s="60"/>
      <c r="KJ79" s="60"/>
      <c r="KK79" s="60"/>
      <c r="KL79" s="60"/>
      <c r="KM79" s="60"/>
      <c r="KN79" s="60"/>
      <c r="KO79" s="60"/>
      <c r="KP79" s="60"/>
      <c r="KQ79" s="60"/>
      <c r="KR79" s="60"/>
      <c r="KS79" s="60"/>
      <c r="KT79" s="60"/>
      <c r="KU79" s="60"/>
      <c r="KV79" s="60"/>
      <c r="KW79" s="60"/>
      <c r="KX79" s="60"/>
      <c r="KY79" s="60"/>
      <c r="KZ79" s="60"/>
      <c r="LA79" s="60"/>
      <c r="LB79" s="60"/>
      <c r="LC79" s="60"/>
      <c r="LD79" s="60"/>
      <c r="LE79" s="60"/>
      <c r="LF79" s="60"/>
      <c r="LG79" s="60"/>
      <c r="LH79" s="60"/>
      <c r="LI79" s="60"/>
      <c r="LJ79" s="60"/>
      <c r="LK79" s="60"/>
      <c r="LL79" s="60"/>
      <c r="LM79" s="60"/>
      <c r="LN79" s="60"/>
      <c r="LO79" s="60"/>
      <c r="LP79" s="60"/>
      <c r="LQ79" s="60"/>
      <c r="LR79" s="60"/>
      <c r="LS79" s="60"/>
      <c r="LT79" s="60"/>
      <c r="LU79" s="60"/>
      <c r="LV79" s="60"/>
      <c r="LW79" s="60"/>
      <c r="LX79" s="60"/>
      <c r="LY79" s="60"/>
      <c r="LZ79" s="60"/>
      <c r="MA79" s="60"/>
      <c r="MB79" s="60"/>
      <c r="MC79" s="60"/>
      <c r="MD79" s="60"/>
      <c r="ME79" s="60"/>
      <c r="MF79" s="60"/>
      <c r="MG79" s="60"/>
      <c r="MH79" s="60"/>
      <c r="MI79" s="60"/>
      <c r="MJ79" s="60"/>
      <c r="MK79" s="60"/>
      <c r="ML79" s="60"/>
      <c r="MM79" s="60"/>
      <c r="MN79" s="60"/>
      <c r="MO79" s="60"/>
      <c r="MP79" s="60"/>
      <c r="MQ79" s="60"/>
      <c r="MR79" s="60"/>
      <c r="MS79" s="60"/>
      <c r="MT79" s="60"/>
      <c r="MU79" s="60"/>
      <c r="MV79" s="60"/>
      <c r="MW79" s="60"/>
      <c r="MX79" s="60"/>
      <c r="MY79" s="60"/>
      <c r="MZ79" s="60"/>
      <c r="NA79" s="60"/>
      <c r="NB79" s="60"/>
      <c r="NC79" s="60"/>
      <c r="ND79" s="60"/>
      <c r="NE79" s="60"/>
      <c r="NF79" s="60"/>
      <c r="NG79" s="60"/>
      <c r="NH79" s="60"/>
      <c r="NI79" s="60"/>
      <c r="NJ79" s="60"/>
      <c r="NK79" s="60"/>
      <c r="NL79" s="60"/>
      <c r="NM79" s="60"/>
      <c r="NN79" s="60"/>
      <c r="NO79" s="60"/>
      <c r="NP79" s="60"/>
      <c r="NQ79" s="60"/>
      <c r="NR79" s="60"/>
      <c r="NS79" s="60"/>
      <c r="NT79" s="60"/>
      <c r="NU79" s="60"/>
      <c r="NV79" s="60"/>
      <c r="NW79" s="60"/>
      <c r="NX79" s="60"/>
      <c r="NY79" s="60"/>
      <c r="NZ79" s="60"/>
      <c r="OA79" s="60"/>
      <c r="OB79" s="60"/>
    </row>
    <row r="80" spans="294:392" x14ac:dyDescent="0.3">
      <c r="KH80" s="60"/>
      <c r="KI80" s="60"/>
      <c r="KJ80" s="60"/>
      <c r="KK80" s="60"/>
      <c r="KL80" s="60"/>
      <c r="KM80" s="60"/>
      <c r="KN80" s="60"/>
      <c r="KO80" s="60"/>
      <c r="KP80" s="60"/>
      <c r="KQ80" s="60"/>
      <c r="KR80" s="60"/>
      <c r="KS80" s="60"/>
      <c r="KT80" s="60"/>
      <c r="KU80" s="60"/>
      <c r="KV80" s="60"/>
      <c r="KW80" s="60"/>
      <c r="KX80" s="60"/>
      <c r="KY80" s="60"/>
      <c r="KZ80" s="60"/>
      <c r="LA80" s="60"/>
      <c r="LB80" s="60"/>
      <c r="LC80" s="60"/>
      <c r="LD80" s="60"/>
      <c r="LE80" s="60"/>
      <c r="LF80" s="60"/>
      <c r="LG80" s="60"/>
      <c r="LH80" s="60"/>
      <c r="LI80" s="60"/>
      <c r="LJ80" s="60"/>
      <c r="LK80" s="60"/>
      <c r="LL80" s="60"/>
      <c r="LM80" s="60"/>
      <c r="LN80" s="60"/>
      <c r="LO80" s="60"/>
      <c r="LP80" s="60"/>
      <c r="LQ80" s="60"/>
      <c r="LR80" s="60"/>
      <c r="LS80" s="60"/>
      <c r="LT80" s="60"/>
      <c r="LU80" s="60"/>
      <c r="LV80" s="60"/>
      <c r="LW80" s="60"/>
      <c r="LX80" s="60"/>
      <c r="LY80" s="60"/>
      <c r="LZ80" s="60"/>
      <c r="MA80" s="60"/>
      <c r="MB80" s="60"/>
      <c r="MC80" s="60"/>
      <c r="MD80" s="60"/>
      <c r="ME80" s="60"/>
      <c r="MF80" s="60"/>
      <c r="MG80" s="60"/>
      <c r="MH80" s="60"/>
      <c r="MI80" s="60"/>
      <c r="MJ80" s="60"/>
      <c r="MK80" s="60"/>
      <c r="ML80" s="60"/>
      <c r="MM80" s="60"/>
      <c r="MN80" s="60"/>
      <c r="MO80" s="60"/>
      <c r="MP80" s="60"/>
      <c r="MQ80" s="60"/>
      <c r="MR80" s="60"/>
      <c r="MS80" s="60"/>
      <c r="MT80" s="60"/>
      <c r="MU80" s="60"/>
      <c r="MV80" s="60"/>
      <c r="MW80" s="60"/>
      <c r="MX80" s="60"/>
      <c r="MY80" s="60"/>
      <c r="MZ80" s="60"/>
      <c r="NA80" s="60"/>
      <c r="NB80" s="60"/>
      <c r="NC80" s="60"/>
      <c r="ND80" s="60"/>
      <c r="NE80" s="60"/>
      <c r="NF80" s="60"/>
      <c r="NG80" s="60"/>
      <c r="NH80" s="60"/>
      <c r="NI80" s="60"/>
      <c r="NJ80" s="60"/>
      <c r="NK80" s="60"/>
      <c r="NL80" s="60"/>
      <c r="NM80" s="60"/>
      <c r="NN80" s="60"/>
      <c r="NO80" s="60"/>
      <c r="NP80" s="60"/>
      <c r="NQ80" s="60"/>
      <c r="NR80" s="60"/>
      <c r="NS80" s="60"/>
      <c r="NT80" s="60"/>
      <c r="NU80" s="60"/>
      <c r="NV80" s="60"/>
      <c r="NW80" s="60"/>
      <c r="NX80" s="60"/>
      <c r="NY80" s="60"/>
      <c r="NZ80" s="60"/>
      <c r="OA80" s="60"/>
      <c r="OB80" s="60"/>
    </row>
    <row r="81" spans="294:392" x14ac:dyDescent="0.3">
      <c r="KH81" s="60"/>
      <c r="KI81" s="60"/>
      <c r="KJ81" s="60"/>
      <c r="KK81" s="60"/>
      <c r="KL81" s="60"/>
      <c r="KM81" s="60"/>
      <c r="KN81" s="60"/>
      <c r="KO81" s="60"/>
      <c r="KP81" s="60"/>
      <c r="KQ81" s="60"/>
      <c r="KR81" s="60"/>
      <c r="KS81" s="60"/>
      <c r="KT81" s="60"/>
      <c r="KU81" s="60"/>
      <c r="KV81" s="60"/>
      <c r="KW81" s="60"/>
      <c r="KX81" s="60"/>
      <c r="KY81" s="60"/>
      <c r="KZ81" s="60"/>
      <c r="LA81" s="60"/>
      <c r="LB81" s="60"/>
      <c r="LC81" s="60"/>
      <c r="LD81" s="60"/>
      <c r="LE81" s="60"/>
      <c r="LF81" s="60"/>
      <c r="LG81" s="60"/>
      <c r="LH81" s="60"/>
      <c r="LI81" s="60"/>
      <c r="LJ81" s="60"/>
      <c r="LK81" s="60"/>
      <c r="LL81" s="60"/>
      <c r="LM81" s="60"/>
      <c r="LN81" s="60"/>
      <c r="LO81" s="60"/>
      <c r="LP81" s="60"/>
      <c r="LQ81" s="60"/>
      <c r="LR81" s="60"/>
      <c r="LS81" s="60"/>
      <c r="LT81" s="60"/>
      <c r="LU81" s="60"/>
      <c r="LV81" s="60"/>
      <c r="LW81" s="60"/>
      <c r="LX81" s="60"/>
      <c r="LY81" s="60"/>
      <c r="LZ81" s="60"/>
      <c r="MA81" s="60"/>
      <c r="MB81" s="60"/>
      <c r="MC81" s="60"/>
      <c r="MD81" s="60"/>
      <c r="ME81" s="60"/>
      <c r="MF81" s="60"/>
      <c r="MG81" s="60"/>
      <c r="MH81" s="60"/>
      <c r="MI81" s="60"/>
      <c r="MJ81" s="60"/>
      <c r="MK81" s="60"/>
      <c r="ML81" s="60"/>
      <c r="MM81" s="60"/>
      <c r="MN81" s="60"/>
      <c r="MO81" s="60"/>
      <c r="MP81" s="60"/>
      <c r="MQ81" s="60"/>
      <c r="MR81" s="60"/>
      <c r="MS81" s="60"/>
      <c r="MT81" s="60"/>
      <c r="MU81" s="60"/>
      <c r="MV81" s="60"/>
      <c r="MW81" s="60"/>
      <c r="MX81" s="60"/>
      <c r="MY81" s="60"/>
      <c r="MZ81" s="60"/>
      <c r="NA81" s="60"/>
      <c r="NB81" s="60"/>
      <c r="NC81" s="60"/>
      <c r="ND81" s="60"/>
      <c r="NE81" s="60"/>
      <c r="NF81" s="60"/>
      <c r="NG81" s="60"/>
      <c r="NH81" s="60"/>
      <c r="NI81" s="60"/>
      <c r="NJ81" s="60"/>
      <c r="NK81" s="60"/>
      <c r="NL81" s="60"/>
      <c r="NM81" s="60"/>
      <c r="NN81" s="60"/>
      <c r="NO81" s="60"/>
      <c r="NP81" s="60"/>
      <c r="NQ81" s="60"/>
      <c r="NR81" s="60"/>
      <c r="NS81" s="60"/>
      <c r="NT81" s="60"/>
      <c r="NU81" s="60"/>
      <c r="NV81" s="60"/>
      <c r="NW81" s="60"/>
      <c r="NX81" s="60"/>
      <c r="NY81" s="60"/>
      <c r="NZ81" s="60"/>
      <c r="OA81" s="60"/>
      <c r="OB81" s="60"/>
    </row>
    <row r="82" spans="294:392" x14ac:dyDescent="0.3">
      <c r="KH82" s="60"/>
      <c r="KI82" s="60"/>
      <c r="KJ82" s="60"/>
      <c r="KK82" s="60"/>
      <c r="KL82" s="60"/>
      <c r="KM82" s="60"/>
      <c r="KN82" s="60"/>
      <c r="KO82" s="60"/>
      <c r="KP82" s="60"/>
      <c r="KQ82" s="60"/>
      <c r="KR82" s="60"/>
      <c r="KS82" s="60"/>
      <c r="KT82" s="60"/>
      <c r="KU82" s="60"/>
      <c r="KV82" s="60"/>
      <c r="KW82" s="60"/>
      <c r="KX82" s="60"/>
      <c r="KY82" s="60"/>
      <c r="KZ82" s="60"/>
      <c r="LA82" s="60"/>
      <c r="LB82" s="60"/>
      <c r="LC82" s="60"/>
      <c r="LD82" s="60"/>
      <c r="LE82" s="60"/>
      <c r="LF82" s="60"/>
      <c r="LG82" s="60"/>
      <c r="LH82" s="60"/>
      <c r="LI82" s="60"/>
      <c r="LJ82" s="60"/>
      <c r="LK82" s="60"/>
      <c r="LL82" s="60"/>
      <c r="LM82" s="60"/>
      <c r="LN82" s="60"/>
      <c r="LO82" s="60"/>
      <c r="LP82" s="60"/>
      <c r="LQ82" s="60"/>
      <c r="LR82" s="60"/>
      <c r="LS82" s="60"/>
      <c r="LT82" s="60"/>
      <c r="LU82" s="60"/>
      <c r="LV82" s="60"/>
      <c r="LW82" s="60"/>
      <c r="LX82" s="60"/>
      <c r="LY82" s="60"/>
      <c r="LZ82" s="60"/>
      <c r="MA82" s="60"/>
      <c r="MB82" s="60"/>
      <c r="MC82" s="60"/>
      <c r="MD82" s="60"/>
      <c r="ME82" s="60"/>
      <c r="MF82" s="60"/>
      <c r="MG82" s="60"/>
      <c r="MH82" s="60"/>
      <c r="MI82" s="60"/>
      <c r="MJ82" s="60"/>
      <c r="MK82" s="60"/>
      <c r="ML82" s="60"/>
      <c r="MM82" s="60"/>
      <c r="MN82" s="60"/>
      <c r="MO82" s="60"/>
      <c r="MP82" s="60"/>
      <c r="MQ82" s="60"/>
      <c r="MR82" s="60"/>
      <c r="MS82" s="60"/>
      <c r="MT82" s="60"/>
      <c r="MU82" s="60"/>
      <c r="MV82" s="60"/>
      <c r="MW82" s="60"/>
      <c r="MX82" s="60"/>
      <c r="MY82" s="60"/>
      <c r="MZ82" s="60"/>
      <c r="NA82" s="60"/>
      <c r="NB82" s="60"/>
      <c r="NC82" s="60"/>
      <c r="ND82" s="60"/>
      <c r="NE82" s="60"/>
      <c r="NF82" s="60"/>
      <c r="NG82" s="60"/>
      <c r="NH82" s="60"/>
      <c r="NI82" s="60"/>
      <c r="NJ82" s="60"/>
      <c r="NK82" s="60"/>
      <c r="NL82" s="60"/>
      <c r="NM82" s="60"/>
      <c r="NN82" s="60"/>
      <c r="NO82" s="60"/>
      <c r="NP82" s="60"/>
      <c r="NQ82" s="60"/>
      <c r="NR82" s="60"/>
      <c r="NS82" s="60"/>
      <c r="NT82" s="60"/>
      <c r="NU82" s="60"/>
      <c r="NV82" s="60"/>
      <c r="NW82" s="60"/>
      <c r="NX82" s="60"/>
      <c r="NY82" s="60"/>
      <c r="NZ82" s="60"/>
      <c r="OA82" s="60"/>
      <c r="OB82" s="60"/>
    </row>
    <row r="83" spans="294:392" x14ac:dyDescent="0.3">
      <c r="KH83" s="60"/>
      <c r="KI83" s="60"/>
      <c r="KJ83" s="60"/>
      <c r="KK83" s="60"/>
      <c r="KL83" s="60"/>
      <c r="KM83" s="60"/>
      <c r="KN83" s="60"/>
      <c r="KO83" s="60"/>
      <c r="KP83" s="60"/>
      <c r="KQ83" s="60"/>
      <c r="KR83" s="60"/>
      <c r="KS83" s="60"/>
      <c r="KT83" s="60"/>
      <c r="KU83" s="60"/>
      <c r="KV83" s="60"/>
      <c r="KW83" s="60"/>
      <c r="KX83" s="60"/>
      <c r="KY83" s="60"/>
      <c r="KZ83" s="60"/>
      <c r="LA83" s="60"/>
      <c r="LB83" s="60"/>
      <c r="LC83" s="60"/>
      <c r="LD83" s="60"/>
      <c r="LE83" s="60"/>
      <c r="LF83" s="60"/>
      <c r="LG83" s="60"/>
      <c r="LH83" s="60"/>
      <c r="LI83" s="60"/>
      <c r="LJ83" s="60"/>
      <c r="LK83" s="60"/>
      <c r="LL83" s="60"/>
      <c r="LM83" s="60"/>
      <c r="LN83" s="60"/>
      <c r="LO83" s="60"/>
      <c r="LP83" s="60"/>
      <c r="LQ83" s="60"/>
      <c r="LR83" s="60"/>
      <c r="LS83" s="60"/>
      <c r="LT83" s="60"/>
      <c r="LU83" s="60"/>
      <c r="LV83" s="60"/>
      <c r="LW83" s="60"/>
      <c r="LX83" s="60"/>
      <c r="LY83" s="60"/>
      <c r="LZ83" s="60"/>
      <c r="MA83" s="60"/>
      <c r="MB83" s="60"/>
      <c r="MC83" s="60"/>
      <c r="MD83" s="60"/>
      <c r="ME83" s="60"/>
      <c r="MF83" s="60"/>
      <c r="MG83" s="60"/>
      <c r="MH83" s="60"/>
      <c r="MI83" s="60"/>
      <c r="MJ83" s="60"/>
      <c r="MK83" s="60"/>
      <c r="ML83" s="60"/>
      <c r="MM83" s="60"/>
      <c r="MN83" s="60"/>
      <c r="MO83" s="60"/>
      <c r="MP83" s="60"/>
      <c r="MQ83" s="60"/>
      <c r="MR83" s="60"/>
      <c r="MS83" s="60"/>
      <c r="MT83" s="60"/>
      <c r="MU83" s="60"/>
      <c r="MV83" s="60"/>
      <c r="MW83" s="60"/>
      <c r="MX83" s="60"/>
      <c r="MY83" s="60"/>
      <c r="MZ83" s="60"/>
      <c r="NA83" s="60"/>
      <c r="NB83" s="60"/>
      <c r="NC83" s="60"/>
      <c r="ND83" s="60"/>
      <c r="NE83" s="60"/>
      <c r="NF83" s="60"/>
      <c r="NG83" s="60"/>
      <c r="NH83" s="60"/>
      <c r="NI83" s="60"/>
      <c r="NJ83" s="60"/>
      <c r="NK83" s="60"/>
      <c r="NL83" s="60"/>
      <c r="NM83" s="60"/>
      <c r="NN83" s="60"/>
      <c r="NO83" s="60"/>
      <c r="NP83" s="60"/>
      <c r="NQ83" s="60"/>
      <c r="NR83" s="60"/>
      <c r="NS83" s="60"/>
      <c r="NT83" s="60"/>
      <c r="NU83" s="60"/>
      <c r="NV83" s="60"/>
      <c r="NW83" s="60"/>
      <c r="NX83" s="60"/>
      <c r="NY83" s="60"/>
      <c r="NZ83" s="60"/>
      <c r="OA83" s="60"/>
      <c r="OB83" s="60"/>
    </row>
    <row r="84" spans="294:392" x14ac:dyDescent="0.3">
      <c r="KH84" s="60"/>
      <c r="KI84" s="60"/>
      <c r="KJ84" s="60"/>
      <c r="KK84" s="60"/>
      <c r="KL84" s="60"/>
      <c r="KM84" s="60"/>
      <c r="KN84" s="60"/>
      <c r="KO84" s="60"/>
      <c r="KP84" s="60"/>
      <c r="KQ84" s="60"/>
      <c r="KR84" s="60"/>
      <c r="KS84" s="60"/>
      <c r="KT84" s="60"/>
      <c r="KU84" s="60"/>
      <c r="KV84" s="60"/>
      <c r="KW84" s="60"/>
      <c r="KX84" s="60"/>
      <c r="KY84" s="60"/>
      <c r="KZ84" s="60"/>
      <c r="LA84" s="60"/>
      <c r="LB84" s="60"/>
      <c r="LC84" s="60"/>
      <c r="LD84" s="60"/>
      <c r="LE84" s="60"/>
      <c r="LF84" s="60"/>
      <c r="LG84" s="60"/>
      <c r="LH84" s="60"/>
      <c r="LI84" s="60"/>
      <c r="LJ84" s="60"/>
      <c r="LK84" s="60"/>
      <c r="LL84" s="60"/>
      <c r="LM84" s="60"/>
      <c r="LN84" s="60"/>
      <c r="LO84" s="60"/>
      <c r="LP84" s="60"/>
      <c r="LQ84" s="60"/>
      <c r="LR84" s="60"/>
      <c r="LS84" s="60"/>
      <c r="LT84" s="60"/>
      <c r="LU84" s="60"/>
      <c r="LV84" s="60"/>
      <c r="LW84" s="60"/>
      <c r="LX84" s="60"/>
      <c r="LY84" s="60"/>
      <c r="LZ84" s="60"/>
      <c r="MA84" s="60"/>
      <c r="MB84" s="60"/>
      <c r="MC84" s="60"/>
      <c r="MD84" s="60"/>
      <c r="ME84" s="60"/>
      <c r="MF84" s="60"/>
      <c r="MG84" s="60"/>
      <c r="MH84" s="60"/>
      <c r="MI84" s="60"/>
      <c r="MJ84" s="60"/>
      <c r="MK84" s="60"/>
      <c r="ML84" s="60"/>
      <c r="MM84" s="60"/>
      <c r="MN84" s="60"/>
      <c r="MO84" s="60"/>
      <c r="MP84" s="60"/>
      <c r="MQ84" s="60"/>
      <c r="MR84" s="60"/>
      <c r="MS84" s="60"/>
      <c r="MT84" s="60"/>
      <c r="MU84" s="60"/>
      <c r="MV84" s="60"/>
      <c r="MW84" s="60"/>
      <c r="MX84" s="60"/>
      <c r="MY84" s="60"/>
      <c r="MZ84" s="60"/>
      <c r="NA84" s="60"/>
      <c r="NB84" s="60"/>
      <c r="NC84" s="60"/>
      <c r="ND84" s="60"/>
      <c r="NE84" s="60"/>
      <c r="NF84" s="60"/>
      <c r="NG84" s="60"/>
      <c r="NH84" s="60"/>
      <c r="NI84" s="60"/>
      <c r="NJ84" s="60"/>
      <c r="NK84" s="60"/>
      <c r="NL84" s="60"/>
      <c r="NM84" s="60"/>
      <c r="NN84" s="60"/>
      <c r="NO84" s="60"/>
      <c r="NP84" s="60"/>
      <c r="NQ84" s="60"/>
      <c r="NR84" s="60"/>
      <c r="NS84" s="60"/>
      <c r="NT84" s="60"/>
      <c r="NU84" s="60"/>
      <c r="NV84" s="60"/>
      <c r="NW84" s="60"/>
      <c r="NX84" s="60"/>
      <c r="NY84" s="60"/>
      <c r="NZ84" s="60"/>
      <c r="OA84" s="60"/>
      <c r="OB84" s="60"/>
    </row>
    <row r="85" spans="294:392" x14ac:dyDescent="0.3">
      <c r="KH85" s="60"/>
      <c r="KI85" s="60"/>
      <c r="KJ85" s="60"/>
      <c r="KK85" s="60"/>
      <c r="KL85" s="60"/>
      <c r="KM85" s="60"/>
      <c r="KN85" s="60"/>
      <c r="KO85" s="60"/>
      <c r="KP85" s="60"/>
      <c r="KQ85" s="60"/>
      <c r="KR85" s="60"/>
      <c r="KS85" s="60"/>
      <c r="KT85" s="60"/>
      <c r="KU85" s="60"/>
      <c r="KV85" s="60"/>
      <c r="KW85" s="60"/>
      <c r="KX85" s="60"/>
      <c r="KY85" s="60"/>
      <c r="KZ85" s="60"/>
      <c r="LA85" s="60"/>
      <c r="LB85" s="60"/>
      <c r="LC85" s="60"/>
      <c r="LD85" s="60"/>
      <c r="LE85" s="60"/>
      <c r="LF85" s="60"/>
      <c r="LG85" s="60"/>
      <c r="LH85" s="60"/>
      <c r="LI85" s="60"/>
      <c r="LJ85" s="60"/>
      <c r="LK85" s="60"/>
      <c r="LL85" s="60"/>
      <c r="LM85" s="60"/>
      <c r="LN85" s="60"/>
      <c r="LO85" s="60"/>
      <c r="LP85" s="60"/>
      <c r="LQ85" s="60"/>
      <c r="LR85" s="60"/>
      <c r="LS85" s="60"/>
      <c r="LT85" s="60"/>
      <c r="LU85" s="60"/>
      <c r="LV85" s="60"/>
      <c r="LW85" s="60"/>
      <c r="LX85" s="60"/>
      <c r="LY85" s="60"/>
      <c r="LZ85" s="60"/>
      <c r="MA85" s="60"/>
      <c r="MB85" s="60"/>
      <c r="MC85" s="60"/>
      <c r="MD85" s="60"/>
      <c r="ME85" s="60"/>
      <c r="MF85" s="60"/>
      <c r="MG85" s="60"/>
      <c r="MH85" s="60"/>
      <c r="MI85" s="60"/>
      <c r="MJ85" s="60"/>
      <c r="MK85" s="60"/>
      <c r="ML85" s="60"/>
      <c r="MM85" s="60"/>
      <c r="MN85" s="60"/>
      <c r="MO85" s="60"/>
      <c r="MP85" s="60"/>
      <c r="MQ85" s="60"/>
      <c r="MR85" s="60"/>
      <c r="MS85" s="60"/>
      <c r="MT85" s="60"/>
      <c r="MU85" s="60"/>
      <c r="MV85" s="60"/>
      <c r="MW85" s="60"/>
      <c r="MX85" s="60"/>
      <c r="MY85" s="60"/>
      <c r="MZ85" s="60"/>
      <c r="NA85" s="60"/>
      <c r="NB85" s="60"/>
      <c r="NC85" s="60"/>
      <c r="ND85" s="60"/>
      <c r="NE85" s="60"/>
      <c r="NF85" s="60"/>
      <c r="NG85" s="60"/>
      <c r="NH85" s="60"/>
      <c r="NI85" s="60"/>
      <c r="NJ85" s="60"/>
      <c r="NK85" s="60"/>
      <c r="NL85" s="60"/>
      <c r="NM85" s="60"/>
      <c r="NN85" s="60"/>
      <c r="NO85" s="60"/>
      <c r="NP85" s="60"/>
      <c r="NQ85" s="60"/>
      <c r="NR85" s="60"/>
      <c r="NS85" s="60"/>
      <c r="NT85" s="60"/>
      <c r="NU85" s="60"/>
      <c r="NV85" s="60"/>
      <c r="NW85" s="60"/>
      <c r="NX85" s="60"/>
      <c r="NY85" s="60"/>
      <c r="NZ85" s="60"/>
      <c r="OA85" s="60"/>
      <c r="OB85" s="60"/>
    </row>
    <row r="86" spans="294:392" x14ac:dyDescent="0.3">
      <c r="KH86" s="60"/>
      <c r="KI86" s="60"/>
      <c r="KJ86" s="60"/>
      <c r="KK86" s="60"/>
      <c r="KL86" s="60"/>
      <c r="KM86" s="60"/>
      <c r="KN86" s="60"/>
      <c r="KO86" s="60"/>
      <c r="KP86" s="60"/>
      <c r="KQ86" s="60"/>
      <c r="KR86" s="60"/>
      <c r="KS86" s="60"/>
      <c r="KT86" s="60"/>
      <c r="KU86" s="60"/>
      <c r="KV86" s="60"/>
      <c r="KW86" s="60"/>
      <c r="KX86" s="60"/>
      <c r="KY86" s="60"/>
      <c r="KZ86" s="60"/>
      <c r="LA86" s="60"/>
      <c r="LB86" s="60"/>
      <c r="LC86" s="60"/>
      <c r="LD86" s="60"/>
      <c r="LE86" s="60"/>
      <c r="LF86" s="60"/>
      <c r="LG86" s="60"/>
      <c r="LH86" s="60"/>
      <c r="LI86" s="60"/>
      <c r="LJ86" s="60"/>
      <c r="LK86" s="60"/>
      <c r="LL86" s="60"/>
      <c r="LM86" s="60"/>
      <c r="LN86" s="60"/>
      <c r="LO86" s="60"/>
      <c r="LP86" s="60"/>
      <c r="LQ86" s="60"/>
      <c r="LR86" s="60"/>
      <c r="LS86" s="60"/>
      <c r="LT86" s="60"/>
      <c r="LU86" s="60"/>
      <c r="LV86" s="60"/>
      <c r="LW86" s="60"/>
      <c r="LX86" s="60"/>
      <c r="LY86" s="60"/>
      <c r="LZ86" s="60"/>
      <c r="MA86" s="60"/>
      <c r="MB86" s="60"/>
      <c r="MC86" s="60"/>
      <c r="MD86" s="60"/>
      <c r="ME86" s="60"/>
      <c r="MF86" s="60"/>
      <c r="MG86" s="60"/>
      <c r="MH86" s="60"/>
      <c r="MI86" s="60"/>
      <c r="MJ86" s="60"/>
      <c r="MK86" s="60"/>
      <c r="ML86" s="60"/>
      <c r="MM86" s="60"/>
      <c r="MN86" s="60"/>
      <c r="MO86" s="60"/>
      <c r="MP86" s="60"/>
      <c r="MQ86" s="60"/>
      <c r="MR86" s="60"/>
      <c r="MS86" s="60"/>
      <c r="MT86" s="60"/>
      <c r="MU86" s="60"/>
      <c r="MV86" s="60"/>
      <c r="MW86" s="60"/>
      <c r="MX86" s="60"/>
      <c r="MY86" s="60"/>
      <c r="MZ86" s="60"/>
      <c r="NA86" s="60"/>
      <c r="NB86" s="60"/>
      <c r="NC86" s="60"/>
      <c r="ND86" s="60"/>
      <c r="NE86" s="60"/>
      <c r="NF86" s="60"/>
      <c r="NG86" s="60"/>
      <c r="NH86" s="60"/>
      <c r="NI86" s="60"/>
      <c r="NJ86" s="60"/>
      <c r="NK86" s="60"/>
      <c r="NL86" s="60"/>
      <c r="NM86" s="60"/>
      <c r="NN86" s="60"/>
      <c r="NO86" s="60"/>
      <c r="NP86" s="60"/>
      <c r="NQ86" s="60"/>
      <c r="NR86" s="60"/>
      <c r="NS86" s="60"/>
      <c r="NT86" s="60"/>
      <c r="NU86" s="60"/>
      <c r="NV86" s="60"/>
      <c r="NW86" s="60"/>
      <c r="NX86" s="60"/>
      <c r="NY86" s="60"/>
      <c r="NZ86" s="60"/>
      <c r="OA86" s="60"/>
      <c r="OB86" s="60"/>
    </row>
    <row r="87" spans="294:392" x14ac:dyDescent="0.3">
      <c r="KH87" s="60"/>
      <c r="KI87" s="60"/>
      <c r="KJ87" s="60"/>
      <c r="KK87" s="60"/>
      <c r="KL87" s="60"/>
      <c r="KM87" s="60"/>
      <c r="KN87" s="60"/>
      <c r="KO87" s="60"/>
      <c r="KP87" s="60"/>
      <c r="KQ87" s="60"/>
      <c r="KR87" s="60"/>
      <c r="KS87" s="60"/>
      <c r="KT87" s="60"/>
      <c r="KU87" s="60"/>
      <c r="KV87" s="60"/>
      <c r="KW87" s="60"/>
      <c r="KX87" s="60"/>
      <c r="KY87" s="60"/>
      <c r="KZ87" s="60"/>
      <c r="LA87" s="60"/>
      <c r="LB87" s="60"/>
      <c r="LC87" s="60"/>
      <c r="LD87" s="60"/>
      <c r="LE87" s="60"/>
      <c r="LF87" s="60"/>
      <c r="LG87" s="60"/>
      <c r="LH87" s="60"/>
      <c r="LI87" s="60"/>
      <c r="LJ87" s="60"/>
      <c r="LK87" s="60"/>
      <c r="LL87" s="60"/>
      <c r="LM87" s="60"/>
      <c r="LN87" s="60"/>
      <c r="LO87" s="60"/>
      <c r="LP87" s="60"/>
      <c r="LQ87" s="60"/>
      <c r="LR87" s="60"/>
      <c r="LS87" s="60"/>
      <c r="LT87" s="60"/>
      <c r="LU87" s="60"/>
      <c r="LV87" s="60"/>
      <c r="LW87" s="60"/>
      <c r="LX87" s="60"/>
      <c r="LY87" s="60"/>
      <c r="LZ87" s="60"/>
      <c r="MA87" s="60"/>
      <c r="MB87" s="60"/>
      <c r="MC87" s="60"/>
      <c r="MD87" s="60"/>
      <c r="ME87" s="60"/>
      <c r="MF87" s="60"/>
      <c r="MG87" s="60"/>
      <c r="MH87" s="60"/>
      <c r="MI87" s="60"/>
      <c r="MJ87" s="60"/>
      <c r="MK87" s="60"/>
      <c r="ML87" s="60"/>
      <c r="MM87" s="60"/>
      <c r="MN87" s="60"/>
      <c r="MO87" s="60"/>
      <c r="MP87" s="60"/>
      <c r="MQ87" s="60"/>
      <c r="MR87" s="60"/>
      <c r="MS87" s="60"/>
      <c r="MT87" s="60"/>
      <c r="MU87" s="60"/>
      <c r="MV87" s="60"/>
      <c r="MW87" s="60"/>
      <c r="MX87" s="60"/>
      <c r="MY87" s="60"/>
      <c r="MZ87" s="60"/>
      <c r="NA87" s="60"/>
      <c r="NB87" s="60"/>
      <c r="NC87" s="60"/>
      <c r="ND87" s="60"/>
      <c r="NE87" s="60"/>
      <c r="NF87" s="60"/>
      <c r="NG87" s="60"/>
      <c r="NH87" s="60"/>
      <c r="NI87" s="60"/>
      <c r="NJ87" s="60"/>
      <c r="NK87" s="60"/>
      <c r="NL87" s="60"/>
      <c r="NM87" s="60"/>
      <c r="NN87" s="60"/>
      <c r="NO87" s="60"/>
      <c r="NP87" s="60"/>
      <c r="NQ87" s="60"/>
      <c r="NR87" s="60"/>
      <c r="NS87" s="60"/>
      <c r="NT87" s="60"/>
      <c r="NU87" s="60"/>
      <c r="NV87" s="60"/>
      <c r="NW87" s="60"/>
      <c r="NX87" s="60"/>
      <c r="NY87" s="60"/>
      <c r="NZ87" s="60"/>
      <c r="OA87" s="60"/>
      <c r="OB87" s="60"/>
    </row>
    <row r="88" spans="294:392" x14ac:dyDescent="0.3">
      <c r="KH88" s="60"/>
      <c r="KI88" s="60"/>
      <c r="KJ88" s="60"/>
      <c r="KK88" s="60"/>
      <c r="KL88" s="60"/>
      <c r="KM88" s="60"/>
      <c r="KN88" s="60"/>
      <c r="KO88" s="60"/>
      <c r="KP88" s="60"/>
      <c r="KQ88" s="60"/>
      <c r="KR88" s="60"/>
      <c r="KS88" s="60"/>
      <c r="KT88" s="60"/>
      <c r="KU88" s="60"/>
      <c r="KV88" s="60"/>
      <c r="KW88" s="60"/>
      <c r="KX88" s="60"/>
      <c r="KY88" s="60"/>
      <c r="KZ88" s="60"/>
      <c r="LA88" s="60"/>
      <c r="LB88" s="60"/>
      <c r="LC88" s="60"/>
      <c r="LD88" s="60"/>
      <c r="LE88" s="60"/>
      <c r="LF88" s="60"/>
      <c r="LG88" s="60"/>
      <c r="LH88" s="60"/>
      <c r="LI88" s="60"/>
      <c r="LJ88" s="60"/>
      <c r="LK88" s="60"/>
      <c r="LL88" s="60"/>
      <c r="LM88" s="60"/>
      <c r="LN88" s="60"/>
      <c r="LO88" s="60"/>
      <c r="LP88" s="60"/>
      <c r="LQ88" s="60"/>
      <c r="LR88" s="60"/>
      <c r="LS88" s="60"/>
      <c r="LT88" s="60"/>
      <c r="LU88" s="60"/>
      <c r="LV88" s="60"/>
      <c r="LW88" s="60"/>
      <c r="LX88" s="60"/>
      <c r="LY88" s="60"/>
      <c r="LZ88" s="60"/>
      <c r="MA88" s="60"/>
      <c r="MB88" s="60"/>
      <c r="MC88" s="60"/>
      <c r="MD88" s="60"/>
      <c r="ME88" s="60"/>
      <c r="MF88" s="60"/>
      <c r="MG88" s="60"/>
      <c r="MH88" s="60"/>
      <c r="MI88" s="60"/>
      <c r="MJ88" s="60"/>
      <c r="MK88" s="60"/>
      <c r="ML88" s="60"/>
      <c r="MM88" s="60"/>
      <c r="MN88" s="60"/>
      <c r="MO88" s="60"/>
      <c r="MP88" s="60"/>
      <c r="MQ88" s="60"/>
      <c r="MR88" s="60"/>
      <c r="MS88" s="60"/>
      <c r="MT88" s="60"/>
      <c r="MU88" s="60"/>
      <c r="MV88" s="60"/>
      <c r="MW88" s="60"/>
      <c r="MX88" s="60"/>
      <c r="MY88" s="60"/>
      <c r="MZ88" s="60"/>
      <c r="NA88" s="60"/>
      <c r="NB88" s="60"/>
      <c r="NC88" s="60"/>
      <c r="ND88" s="60"/>
      <c r="NE88" s="60"/>
      <c r="NF88" s="60"/>
      <c r="NG88" s="60"/>
      <c r="NH88" s="60"/>
      <c r="NI88" s="60"/>
      <c r="NJ88" s="60"/>
      <c r="NK88" s="60"/>
      <c r="NL88" s="60"/>
      <c r="NM88" s="60"/>
      <c r="NN88" s="60"/>
      <c r="NO88" s="60"/>
      <c r="NP88" s="60"/>
      <c r="NQ88" s="60"/>
      <c r="NR88" s="60"/>
      <c r="NS88" s="60"/>
      <c r="NT88" s="60"/>
      <c r="NU88" s="60"/>
      <c r="NV88" s="60"/>
      <c r="NW88" s="60"/>
      <c r="NX88" s="60"/>
      <c r="NY88" s="60"/>
      <c r="NZ88" s="60"/>
      <c r="OA88" s="60"/>
      <c r="OB88" s="60"/>
    </row>
    <row r="89" spans="294:392" x14ac:dyDescent="0.3">
      <c r="KH89" s="60"/>
      <c r="KI89" s="60"/>
      <c r="KJ89" s="60"/>
      <c r="KK89" s="60"/>
      <c r="KL89" s="60"/>
      <c r="KM89" s="60"/>
      <c r="KN89" s="60"/>
      <c r="KO89" s="60"/>
      <c r="KP89" s="60"/>
      <c r="KQ89" s="60"/>
      <c r="KR89" s="60"/>
      <c r="KS89" s="60"/>
      <c r="KT89" s="60"/>
      <c r="KU89" s="60"/>
      <c r="KV89" s="60"/>
      <c r="KW89" s="60"/>
      <c r="KX89" s="60"/>
      <c r="KY89" s="60"/>
      <c r="KZ89" s="60"/>
      <c r="LA89" s="60"/>
      <c r="LB89" s="60"/>
      <c r="LC89" s="60"/>
      <c r="LD89" s="60"/>
      <c r="LE89" s="60"/>
      <c r="LF89" s="60"/>
      <c r="LG89" s="60"/>
      <c r="LH89" s="60"/>
      <c r="LI89" s="60"/>
      <c r="LJ89" s="60"/>
      <c r="LK89" s="60"/>
      <c r="LL89" s="60"/>
      <c r="LM89" s="60"/>
      <c r="LN89" s="60"/>
      <c r="LO89" s="60"/>
      <c r="LP89" s="60"/>
      <c r="LQ89" s="60"/>
      <c r="LR89" s="60"/>
      <c r="LS89" s="60"/>
      <c r="LT89" s="60"/>
      <c r="LU89" s="60"/>
      <c r="LV89" s="60"/>
      <c r="LW89" s="60"/>
      <c r="LX89" s="60"/>
      <c r="LY89" s="60"/>
      <c r="LZ89" s="60"/>
      <c r="MA89" s="60"/>
      <c r="MB89" s="60"/>
      <c r="MC89" s="60"/>
      <c r="MD89" s="60"/>
      <c r="ME89" s="60"/>
      <c r="MF89" s="60"/>
      <c r="MG89" s="60"/>
      <c r="MH89" s="60"/>
      <c r="MI89" s="60"/>
      <c r="MJ89" s="60"/>
      <c r="MK89" s="60"/>
      <c r="ML89" s="60"/>
      <c r="MM89" s="60"/>
      <c r="MN89" s="60"/>
      <c r="MO89" s="60"/>
      <c r="MP89" s="60"/>
      <c r="MQ89" s="60"/>
      <c r="MR89" s="60"/>
      <c r="MS89" s="60"/>
      <c r="MT89" s="60"/>
      <c r="MU89" s="60"/>
      <c r="MV89" s="60"/>
      <c r="MW89" s="60"/>
      <c r="MX89" s="60"/>
      <c r="MY89" s="60"/>
      <c r="MZ89" s="60"/>
      <c r="NA89" s="60"/>
      <c r="NB89" s="60"/>
      <c r="NC89" s="60"/>
      <c r="ND89" s="60"/>
      <c r="NE89" s="60"/>
      <c r="NF89" s="60"/>
      <c r="NG89" s="60"/>
      <c r="NH89" s="60"/>
      <c r="NI89" s="60"/>
      <c r="NJ89" s="60"/>
      <c r="NK89" s="60"/>
      <c r="NL89" s="60"/>
      <c r="NM89" s="60"/>
      <c r="NN89" s="60"/>
      <c r="NO89" s="60"/>
      <c r="NP89" s="60"/>
      <c r="NQ89" s="60"/>
      <c r="NR89" s="60"/>
      <c r="NS89" s="60"/>
      <c r="NT89" s="60"/>
      <c r="NU89" s="60"/>
      <c r="NV89" s="60"/>
      <c r="NW89" s="60"/>
      <c r="NX89" s="60"/>
      <c r="NY89" s="60"/>
      <c r="NZ89" s="60"/>
      <c r="OA89" s="60"/>
      <c r="OB89" s="60"/>
    </row>
    <row r="90" spans="294:392" x14ac:dyDescent="0.3">
      <c r="KH90" s="60"/>
      <c r="KI90" s="60"/>
      <c r="KJ90" s="60"/>
      <c r="KK90" s="60"/>
      <c r="KL90" s="60"/>
      <c r="KM90" s="60"/>
      <c r="KN90" s="60"/>
      <c r="KO90" s="60"/>
      <c r="KP90" s="60"/>
      <c r="KQ90" s="60"/>
      <c r="KR90" s="60"/>
      <c r="KS90" s="60"/>
      <c r="KT90" s="60"/>
      <c r="KU90" s="60"/>
      <c r="KV90" s="60"/>
      <c r="KW90" s="60"/>
      <c r="KX90" s="60"/>
      <c r="KY90" s="60"/>
      <c r="KZ90" s="60"/>
      <c r="LA90" s="60"/>
      <c r="LB90" s="60"/>
      <c r="LC90" s="60"/>
      <c r="LD90" s="60"/>
      <c r="LE90" s="60"/>
      <c r="LF90" s="60"/>
      <c r="LG90" s="60"/>
      <c r="LH90" s="60"/>
      <c r="LI90" s="60"/>
      <c r="LJ90" s="60"/>
      <c r="LK90" s="60"/>
      <c r="LL90" s="60"/>
      <c r="LM90" s="60"/>
      <c r="LN90" s="60"/>
      <c r="LO90" s="60"/>
      <c r="LP90" s="60"/>
      <c r="LQ90" s="60"/>
      <c r="LR90" s="60"/>
      <c r="LS90" s="60"/>
      <c r="LT90" s="60"/>
      <c r="LU90" s="60"/>
      <c r="LV90" s="60"/>
      <c r="LW90" s="60"/>
      <c r="LX90" s="60"/>
      <c r="LY90" s="60"/>
      <c r="LZ90" s="60"/>
      <c r="MA90" s="60"/>
      <c r="MB90" s="60"/>
      <c r="MC90" s="60"/>
      <c r="MD90" s="60"/>
      <c r="ME90" s="60"/>
      <c r="MF90" s="60"/>
      <c r="MG90" s="60"/>
      <c r="MH90" s="60"/>
      <c r="MI90" s="60"/>
      <c r="MJ90" s="60"/>
      <c r="MK90" s="60"/>
      <c r="ML90" s="60"/>
      <c r="MM90" s="60"/>
      <c r="MN90" s="60"/>
      <c r="MO90" s="60"/>
      <c r="MP90" s="60"/>
      <c r="MQ90" s="60"/>
      <c r="MR90" s="60"/>
      <c r="MS90" s="60"/>
      <c r="MT90" s="60"/>
      <c r="MU90" s="60"/>
      <c r="MV90" s="60"/>
      <c r="MW90" s="60"/>
      <c r="MX90" s="60"/>
      <c r="MY90" s="60"/>
      <c r="MZ90" s="60"/>
      <c r="NA90" s="60"/>
      <c r="NB90" s="60"/>
      <c r="NC90" s="60"/>
      <c r="ND90" s="60"/>
      <c r="NE90" s="60"/>
      <c r="NF90" s="60"/>
      <c r="NG90" s="60"/>
      <c r="NH90" s="60"/>
      <c r="NI90" s="60"/>
      <c r="NJ90" s="60"/>
      <c r="NK90" s="60"/>
      <c r="NL90" s="60"/>
      <c r="NM90" s="60"/>
      <c r="NN90" s="60"/>
      <c r="NO90" s="60"/>
      <c r="NP90" s="60"/>
      <c r="NQ90" s="60"/>
      <c r="NR90" s="60"/>
      <c r="NS90" s="60"/>
      <c r="NT90" s="60"/>
      <c r="NU90" s="60"/>
      <c r="NV90" s="60"/>
      <c r="NW90" s="60"/>
      <c r="NX90" s="60"/>
      <c r="NY90" s="60"/>
      <c r="NZ90" s="60"/>
      <c r="OA90" s="60"/>
      <c r="OB90" s="60"/>
    </row>
    <row r="91" spans="294:392" x14ac:dyDescent="0.3">
      <c r="KH91" s="60"/>
      <c r="KI91" s="60"/>
      <c r="KJ91" s="60"/>
      <c r="KK91" s="60"/>
      <c r="KL91" s="60"/>
      <c r="KM91" s="60"/>
      <c r="KN91" s="60"/>
      <c r="KO91" s="60"/>
      <c r="KP91" s="60"/>
      <c r="KQ91" s="60"/>
      <c r="KR91" s="60"/>
      <c r="KS91" s="60"/>
      <c r="KT91" s="60"/>
      <c r="KU91" s="60"/>
      <c r="KV91" s="60"/>
      <c r="KW91" s="60"/>
      <c r="KX91" s="60"/>
      <c r="KY91" s="60"/>
      <c r="KZ91" s="60"/>
      <c r="LA91" s="60"/>
      <c r="LB91" s="60"/>
      <c r="LC91" s="60"/>
      <c r="LD91" s="60"/>
      <c r="LE91" s="60"/>
      <c r="LF91" s="60"/>
      <c r="LG91" s="60"/>
      <c r="LH91" s="60"/>
      <c r="LI91" s="60"/>
      <c r="LJ91" s="60"/>
      <c r="LK91" s="60"/>
      <c r="LL91" s="60"/>
      <c r="LM91" s="60"/>
      <c r="LN91" s="60"/>
      <c r="LO91" s="60"/>
      <c r="LP91" s="60"/>
      <c r="LQ91" s="60"/>
      <c r="LR91" s="60"/>
      <c r="LS91" s="60"/>
      <c r="LT91" s="60"/>
      <c r="LU91" s="60"/>
      <c r="LV91" s="60"/>
      <c r="LW91" s="60"/>
      <c r="LX91" s="60"/>
      <c r="LY91" s="60"/>
      <c r="LZ91" s="60"/>
      <c r="MA91" s="60"/>
      <c r="MB91" s="60"/>
      <c r="MC91" s="60"/>
      <c r="MD91" s="60"/>
      <c r="ME91" s="60"/>
      <c r="MF91" s="60"/>
      <c r="MG91" s="60"/>
      <c r="MH91" s="60"/>
      <c r="MI91" s="60"/>
      <c r="MJ91" s="60"/>
      <c r="MK91" s="60"/>
      <c r="ML91" s="60"/>
      <c r="MM91" s="60"/>
      <c r="MN91" s="60"/>
      <c r="MO91" s="60"/>
      <c r="MP91" s="60"/>
      <c r="MQ91" s="60"/>
      <c r="MR91" s="60"/>
      <c r="MS91" s="60"/>
      <c r="MT91" s="60"/>
      <c r="MU91" s="60"/>
      <c r="MV91" s="60"/>
      <c r="MW91" s="60"/>
      <c r="MX91" s="60"/>
      <c r="MY91" s="60"/>
      <c r="MZ91" s="60"/>
      <c r="NA91" s="60"/>
      <c r="NB91" s="60"/>
      <c r="NC91" s="60"/>
      <c r="ND91" s="60"/>
      <c r="NE91" s="60"/>
      <c r="NF91" s="60"/>
      <c r="NG91" s="60"/>
      <c r="NH91" s="60"/>
      <c r="NI91" s="60"/>
      <c r="NJ91" s="60"/>
      <c r="NK91" s="60"/>
      <c r="NL91" s="60"/>
      <c r="NM91" s="60"/>
      <c r="NN91" s="60"/>
      <c r="NO91" s="60"/>
      <c r="NP91" s="60"/>
      <c r="NQ91" s="60"/>
      <c r="NR91" s="60"/>
      <c r="NS91" s="60"/>
      <c r="NT91" s="60"/>
      <c r="NU91" s="60"/>
      <c r="NV91" s="60"/>
      <c r="NW91" s="60"/>
      <c r="NX91" s="60"/>
      <c r="NY91" s="60"/>
      <c r="NZ91" s="60"/>
      <c r="OA91" s="60"/>
      <c r="OB91" s="60"/>
    </row>
    <row r="92" spans="294:392" x14ac:dyDescent="0.3">
      <c r="KH92" s="60"/>
      <c r="KI92" s="60"/>
      <c r="KJ92" s="60"/>
      <c r="KK92" s="60"/>
      <c r="KL92" s="60"/>
      <c r="KM92" s="60"/>
      <c r="KN92" s="60"/>
      <c r="KO92" s="60"/>
      <c r="KP92" s="60"/>
      <c r="KQ92" s="60"/>
      <c r="KR92" s="60"/>
      <c r="KS92" s="60"/>
      <c r="KT92" s="60"/>
      <c r="KU92" s="60"/>
      <c r="KV92" s="60"/>
      <c r="KW92" s="60"/>
      <c r="KX92" s="60"/>
      <c r="KY92" s="60"/>
      <c r="KZ92" s="60"/>
      <c r="LA92" s="60"/>
      <c r="LB92" s="60"/>
      <c r="LC92" s="60"/>
      <c r="LD92" s="60"/>
      <c r="LE92" s="60"/>
      <c r="LF92" s="60"/>
      <c r="LG92" s="60"/>
      <c r="LH92" s="60"/>
      <c r="LI92" s="60"/>
      <c r="LJ92" s="60"/>
      <c r="LK92" s="60"/>
      <c r="LL92" s="60"/>
      <c r="LM92" s="60"/>
      <c r="LN92" s="60"/>
      <c r="LO92" s="60"/>
      <c r="LP92" s="60"/>
      <c r="LQ92" s="60"/>
      <c r="LR92" s="60"/>
      <c r="LS92" s="60"/>
      <c r="LT92" s="60"/>
      <c r="LU92" s="60"/>
      <c r="LV92" s="60"/>
      <c r="LW92" s="60"/>
      <c r="LX92" s="60"/>
      <c r="LY92" s="60"/>
      <c r="LZ92" s="60"/>
      <c r="MA92" s="60"/>
      <c r="MB92" s="60"/>
      <c r="MC92" s="60"/>
      <c r="MD92" s="60"/>
      <c r="ME92" s="60"/>
      <c r="MF92" s="60"/>
      <c r="MG92" s="60"/>
      <c r="MH92" s="60"/>
      <c r="MI92" s="60"/>
      <c r="MJ92" s="60"/>
      <c r="MK92" s="60"/>
      <c r="ML92" s="60"/>
      <c r="MM92" s="60"/>
      <c r="MN92" s="60"/>
      <c r="MO92" s="60"/>
      <c r="MP92" s="60"/>
      <c r="MQ92" s="60"/>
      <c r="MR92" s="60"/>
      <c r="MS92" s="60"/>
      <c r="MT92" s="60"/>
      <c r="MU92" s="60"/>
      <c r="MV92" s="60"/>
      <c r="MW92" s="60"/>
      <c r="MX92" s="60"/>
      <c r="MY92" s="60"/>
      <c r="MZ92" s="60"/>
      <c r="NA92" s="60"/>
      <c r="NB92" s="60"/>
      <c r="NC92" s="60"/>
      <c r="ND92" s="60"/>
      <c r="NE92" s="60"/>
      <c r="NF92" s="60"/>
      <c r="NG92" s="60"/>
      <c r="NH92" s="60"/>
      <c r="NI92" s="60"/>
      <c r="NJ92" s="60"/>
      <c r="NK92" s="60"/>
      <c r="NL92" s="60"/>
      <c r="NM92" s="60"/>
      <c r="NN92" s="60"/>
      <c r="NO92" s="60"/>
      <c r="NP92" s="60"/>
      <c r="NQ92" s="60"/>
      <c r="NR92" s="60"/>
      <c r="NS92" s="60"/>
      <c r="NT92" s="60"/>
      <c r="NU92" s="60"/>
      <c r="NV92" s="60"/>
      <c r="NW92" s="60"/>
      <c r="NX92" s="60"/>
      <c r="NY92" s="60"/>
      <c r="NZ92" s="60"/>
      <c r="OA92" s="60"/>
      <c r="OB92" s="60"/>
    </row>
    <row r="93" spans="294:392" x14ac:dyDescent="0.3">
      <c r="KH93" s="60"/>
      <c r="KI93" s="60"/>
      <c r="KJ93" s="60"/>
      <c r="KK93" s="60"/>
      <c r="KL93" s="60"/>
      <c r="KM93" s="60"/>
      <c r="KN93" s="60"/>
      <c r="KO93" s="60"/>
      <c r="KP93" s="60"/>
      <c r="KQ93" s="60"/>
      <c r="KR93" s="60"/>
      <c r="KS93" s="60"/>
      <c r="KT93" s="60"/>
      <c r="KU93" s="60"/>
      <c r="KV93" s="60"/>
      <c r="KW93" s="60"/>
      <c r="KX93" s="60"/>
      <c r="KY93" s="60"/>
      <c r="KZ93" s="60"/>
      <c r="LA93" s="60"/>
      <c r="LB93" s="60"/>
      <c r="LC93" s="60"/>
      <c r="LD93" s="60"/>
      <c r="LE93" s="60"/>
      <c r="LF93" s="60"/>
      <c r="LG93" s="60"/>
      <c r="LH93" s="60"/>
      <c r="LI93" s="60"/>
      <c r="LJ93" s="60"/>
      <c r="LK93" s="60"/>
      <c r="LL93" s="60"/>
      <c r="LM93" s="60"/>
      <c r="LN93" s="60"/>
      <c r="LO93" s="60"/>
      <c r="LP93" s="60"/>
      <c r="LQ93" s="60"/>
      <c r="LR93" s="60"/>
      <c r="LS93" s="60"/>
      <c r="LT93" s="60"/>
      <c r="LU93" s="60"/>
      <c r="LV93" s="60"/>
      <c r="LW93" s="60"/>
      <c r="LX93" s="60"/>
      <c r="LY93" s="60"/>
      <c r="LZ93" s="60"/>
      <c r="MA93" s="60"/>
      <c r="MB93" s="60"/>
      <c r="MC93" s="60"/>
      <c r="MD93" s="60"/>
      <c r="ME93" s="60"/>
      <c r="MF93" s="60"/>
      <c r="MG93" s="60"/>
      <c r="MH93" s="60"/>
      <c r="MI93" s="60"/>
      <c r="MJ93" s="60"/>
      <c r="MK93" s="60"/>
      <c r="ML93" s="60"/>
      <c r="MM93" s="60"/>
      <c r="MN93" s="60"/>
      <c r="MO93" s="60"/>
      <c r="MP93" s="60"/>
      <c r="MQ93" s="60"/>
      <c r="MR93" s="60"/>
      <c r="MS93" s="60"/>
      <c r="MT93" s="60"/>
      <c r="MU93" s="60"/>
      <c r="MV93" s="60"/>
      <c r="MW93" s="60"/>
      <c r="MX93" s="60"/>
      <c r="MY93" s="60"/>
      <c r="MZ93" s="60"/>
      <c r="NA93" s="60"/>
      <c r="NB93" s="60"/>
      <c r="NC93" s="60"/>
      <c r="ND93" s="60"/>
      <c r="NE93" s="60"/>
      <c r="NF93" s="60"/>
      <c r="NG93" s="60"/>
      <c r="NH93" s="60"/>
      <c r="NI93" s="60"/>
      <c r="NJ93" s="60"/>
      <c r="NK93" s="60"/>
      <c r="NL93" s="60"/>
      <c r="NM93" s="60"/>
      <c r="NN93" s="60"/>
      <c r="NO93" s="60"/>
      <c r="NP93" s="60"/>
      <c r="NQ93" s="60"/>
      <c r="NR93" s="60"/>
      <c r="NS93" s="60"/>
      <c r="NT93" s="60"/>
      <c r="NU93" s="60"/>
      <c r="NV93" s="60"/>
      <c r="NW93" s="60"/>
      <c r="NX93" s="60"/>
      <c r="NY93" s="60"/>
      <c r="NZ93" s="60"/>
      <c r="OA93" s="60"/>
      <c r="OB93" s="60"/>
    </row>
    <row r="94" spans="294:392" x14ac:dyDescent="0.3">
      <c r="KH94" s="60"/>
      <c r="KI94" s="60"/>
      <c r="KJ94" s="60"/>
      <c r="KK94" s="60"/>
      <c r="KL94" s="60"/>
      <c r="KM94" s="60"/>
      <c r="KN94" s="60"/>
      <c r="KO94" s="60"/>
      <c r="KP94" s="60"/>
      <c r="KQ94" s="60"/>
      <c r="KR94" s="60"/>
      <c r="KS94" s="60"/>
      <c r="KT94" s="60"/>
      <c r="KU94" s="60"/>
      <c r="KV94" s="60"/>
      <c r="KW94" s="60"/>
      <c r="KX94" s="60"/>
      <c r="KY94" s="60"/>
      <c r="KZ94" s="60"/>
      <c r="LA94" s="60"/>
      <c r="LB94" s="60"/>
      <c r="LC94" s="60"/>
      <c r="LD94" s="60"/>
      <c r="LE94" s="60"/>
      <c r="LF94" s="60"/>
      <c r="LG94" s="60"/>
      <c r="LH94" s="60"/>
      <c r="LI94" s="60"/>
      <c r="LJ94" s="60"/>
      <c r="LK94" s="60"/>
      <c r="LL94" s="60"/>
      <c r="LM94" s="60"/>
      <c r="LN94" s="60"/>
      <c r="LO94" s="60"/>
      <c r="LP94" s="60"/>
      <c r="LQ94" s="60"/>
      <c r="LR94" s="60"/>
      <c r="LS94" s="60"/>
      <c r="LT94" s="60"/>
      <c r="LU94" s="60"/>
      <c r="LV94" s="60"/>
      <c r="LW94" s="60"/>
      <c r="LX94" s="60"/>
      <c r="LY94" s="60"/>
      <c r="LZ94" s="60"/>
      <c r="MA94" s="60"/>
      <c r="MB94" s="60"/>
      <c r="MC94" s="60"/>
      <c r="MD94" s="60"/>
      <c r="ME94" s="60"/>
      <c r="MF94" s="60"/>
      <c r="MG94" s="60"/>
      <c r="MH94" s="60"/>
      <c r="MI94" s="60"/>
      <c r="MJ94" s="60"/>
      <c r="MK94" s="60"/>
      <c r="ML94" s="60"/>
      <c r="MM94" s="60"/>
      <c r="MN94" s="60"/>
      <c r="MO94" s="60"/>
      <c r="MP94" s="60"/>
      <c r="MQ94" s="60"/>
      <c r="MR94" s="60"/>
      <c r="MS94" s="60"/>
      <c r="MT94" s="60"/>
      <c r="MU94" s="60"/>
      <c r="MV94" s="60"/>
      <c r="MW94" s="60"/>
      <c r="MX94" s="60"/>
      <c r="MY94" s="60"/>
      <c r="MZ94" s="60"/>
      <c r="NA94" s="60"/>
      <c r="NB94" s="60"/>
      <c r="NC94" s="60"/>
      <c r="ND94" s="60"/>
      <c r="NE94" s="60"/>
      <c r="NF94" s="60"/>
      <c r="NG94" s="60"/>
      <c r="NH94" s="60"/>
      <c r="NI94" s="60"/>
      <c r="NJ94" s="60"/>
      <c r="NK94" s="60"/>
      <c r="NL94" s="60"/>
      <c r="NM94" s="60"/>
      <c r="NN94" s="60"/>
      <c r="NO94" s="60"/>
      <c r="NP94" s="60"/>
      <c r="NQ94" s="60"/>
      <c r="NR94" s="60"/>
      <c r="NS94" s="60"/>
      <c r="NT94" s="60"/>
      <c r="NU94" s="60"/>
      <c r="NV94" s="60"/>
      <c r="NW94" s="60"/>
      <c r="NX94" s="60"/>
      <c r="NY94" s="60"/>
      <c r="NZ94" s="60"/>
      <c r="OA94" s="60"/>
      <c r="OB94" s="60"/>
    </row>
    <row r="95" spans="294:392" x14ac:dyDescent="0.3">
      <c r="KH95" s="60"/>
      <c r="KI95" s="60"/>
      <c r="KJ95" s="60"/>
      <c r="KK95" s="60"/>
      <c r="KL95" s="60"/>
      <c r="KM95" s="60"/>
      <c r="KN95" s="60"/>
      <c r="KO95" s="60"/>
      <c r="KP95" s="60"/>
      <c r="KQ95" s="60"/>
      <c r="KR95" s="60"/>
      <c r="KS95" s="60"/>
      <c r="KT95" s="60"/>
      <c r="KU95" s="60"/>
      <c r="KV95" s="60"/>
      <c r="KW95" s="60"/>
      <c r="KX95" s="60"/>
      <c r="KY95" s="60"/>
      <c r="KZ95" s="60"/>
      <c r="LA95" s="60"/>
      <c r="LB95" s="60"/>
      <c r="LC95" s="60"/>
      <c r="LD95" s="60"/>
      <c r="LE95" s="60"/>
      <c r="LF95" s="60"/>
      <c r="LG95" s="60"/>
      <c r="LH95" s="60"/>
      <c r="LI95" s="60"/>
      <c r="LJ95" s="60"/>
      <c r="LK95" s="60"/>
      <c r="LL95" s="60"/>
      <c r="LM95" s="60"/>
      <c r="LN95" s="60"/>
      <c r="LO95" s="60"/>
      <c r="LP95" s="60"/>
      <c r="LQ95" s="60"/>
      <c r="LR95" s="60"/>
      <c r="LS95" s="60"/>
      <c r="LT95" s="60"/>
      <c r="LU95" s="60"/>
      <c r="LV95" s="60"/>
      <c r="LW95" s="60"/>
      <c r="LX95" s="60"/>
      <c r="LY95" s="60"/>
      <c r="LZ95" s="60"/>
      <c r="MA95" s="60"/>
      <c r="MB95" s="60"/>
      <c r="MC95" s="60"/>
      <c r="MD95" s="60"/>
      <c r="ME95" s="60"/>
      <c r="MF95" s="60"/>
      <c r="MG95" s="60"/>
      <c r="MH95" s="60"/>
      <c r="MI95" s="60"/>
      <c r="MJ95" s="60"/>
      <c r="MK95" s="60"/>
      <c r="ML95" s="60"/>
      <c r="MM95" s="60"/>
      <c r="MN95" s="60"/>
      <c r="MO95" s="60"/>
      <c r="MP95" s="60"/>
      <c r="MQ95" s="60"/>
      <c r="MR95" s="60"/>
      <c r="MS95" s="60"/>
      <c r="MT95" s="60"/>
      <c r="MU95" s="60"/>
      <c r="MV95" s="60"/>
      <c r="MW95" s="60"/>
      <c r="MX95" s="60"/>
      <c r="MY95" s="60"/>
      <c r="MZ95" s="60"/>
      <c r="NA95" s="60"/>
      <c r="NB95" s="60"/>
      <c r="NC95" s="60"/>
      <c r="ND95" s="60"/>
      <c r="NE95" s="60"/>
      <c r="NF95" s="60"/>
      <c r="NG95" s="60"/>
      <c r="NH95" s="60"/>
      <c r="NI95" s="60"/>
      <c r="NJ95" s="60"/>
      <c r="NK95" s="60"/>
      <c r="NL95" s="60"/>
      <c r="NM95" s="60"/>
      <c r="NN95" s="60"/>
      <c r="NO95" s="60"/>
      <c r="NP95" s="60"/>
      <c r="NQ95" s="60"/>
      <c r="NR95" s="60"/>
      <c r="NS95" s="60"/>
      <c r="NT95" s="60"/>
      <c r="NU95" s="60"/>
      <c r="NV95" s="60"/>
      <c r="NW95" s="60"/>
      <c r="NX95" s="60"/>
      <c r="NY95" s="60"/>
      <c r="NZ95" s="60"/>
      <c r="OA95" s="60"/>
      <c r="OB95" s="60"/>
    </row>
    <row r="96" spans="294:392" x14ac:dyDescent="0.3">
      <c r="KH96" s="60"/>
      <c r="KI96" s="60"/>
      <c r="KJ96" s="60"/>
      <c r="KK96" s="60"/>
      <c r="KL96" s="60"/>
      <c r="KM96" s="60"/>
      <c r="KN96" s="60"/>
      <c r="KO96" s="60"/>
      <c r="KP96" s="60"/>
      <c r="KQ96" s="60"/>
      <c r="KR96" s="60"/>
      <c r="KS96" s="60"/>
      <c r="KT96" s="60"/>
      <c r="KU96" s="60"/>
      <c r="KV96" s="60"/>
      <c r="KW96" s="60"/>
      <c r="KX96" s="60"/>
      <c r="KY96" s="60"/>
      <c r="KZ96" s="60"/>
      <c r="LA96" s="60"/>
      <c r="LB96" s="60"/>
      <c r="LC96" s="60"/>
      <c r="LD96" s="60"/>
      <c r="LE96" s="60"/>
      <c r="LF96" s="60"/>
      <c r="LG96" s="60"/>
      <c r="LH96" s="60"/>
      <c r="LI96" s="60"/>
      <c r="LJ96" s="60"/>
      <c r="LK96" s="60"/>
      <c r="LL96" s="60"/>
      <c r="LM96" s="60"/>
      <c r="LN96" s="60"/>
      <c r="LO96" s="60"/>
      <c r="LP96" s="60"/>
      <c r="LQ96" s="60"/>
      <c r="LR96" s="60"/>
      <c r="LS96" s="60"/>
      <c r="LT96" s="60"/>
      <c r="LU96" s="60"/>
      <c r="LV96" s="60"/>
      <c r="LW96" s="60"/>
      <c r="LX96" s="60"/>
      <c r="LY96" s="60"/>
      <c r="LZ96" s="60"/>
      <c r="MA96" s="60"/>
      <c r="MB96" s="60"/>
      <c r="MC96" s="60"/>
      <c r="MD96" s="60"/>
      <c r="ME96" s="60"/>
      <c r="MF96" s="60"/>
      <c r="MG96" s="60"/>
      <c r="MH96" s="60"/>
      <c r="MI96" s="60"/>
      <c r="MJ96" s="60"/>
      <c r="MK96" s="60"/>
      <c r="ML96" s="60"/>
      <c r="MM96" s="60"/>
      <c r="MN96" s="60"/>
      <c r="MO96" s="60"/>
      <c r="MP96" s="60"/>
      <c r="MQ96" s="60"/>
      <c r="MR96" s="60"/>
      <c r="MS96" s="60"/>
      <c r="MT96" s="60"/>
      <c r="MU96" s="60"/>
      <c r="MV96" s="60"/>
      <c r="MW96" s="60"/>
      <c r="MX96" s="60"/>
      <c r="MY96" s="60"/>
      <c r="MZ96" s="60"/>
      <c r="NA96" s="60"/>
      <c r="NB96" s="60"/>
      <c r="NC96" s="60"/>
      <c r="ND96" s="60"/>
      <c r="NE96" s="60"/>
      <c r="NF96" s="60"/>
      <c r="NG96" s="60"/>
      <c r="NH96" s="60"/>
      <c r="NI96" s="60"/>
      <c r="NJ96" s="60"/>
      <c r="NK96" s="60"/>
      <c r="NL96" s="60"/>
      <c r="NM96" s="60"/>
      <c r="NN96" s="60"/>
      <c r="NO96" s="60"/>
      <c r="NP96" s="60"/>
      <c r="NQ96" s="60"/>
      <c r="NR96" s="60"/>
      <c r="NS96" s="60"/>
      <c r="NT96" s="60"/>
      <c r="NU96" s="60"/>
      <c r="NV96" s="60"/>
      <c r="NW96" s="60"/>
      <c r="NX96" s="60"/>
      <c r="NY96" s="60"/>
      <c r="NZ96" s="60"/>
      <c r="OA96" s="60"/>
      <c r="OB96" s="60"/>
    </row>
    <row r="97" spans="294:392" x14ac:dyDescent="0.3">
      <c r="KH97" s="60"/>
      <c r="KI97" s="60"/>
      <c r="KJ97" s="60"/>
      <c r="KK97" s="60"/>
      <c r="KL97" s="60"/>
      <c r="KM97" s="60"/>
      <c r="KN97" s="60"/>
      <c r="KO97" s="60"/>
      <c r="KP97" s="60"/>
      <c r="KQ97" s="60"/>
      <c r="KR97" s="60"/>
      <c r="KS97" s="60"/>
      <c r="KT97" s="60"/>
      <c r="KU97" s="60"/>
      <c r="KV97" s="60"/>
      <c r="KW97" s="60"/>
      <c r="KX97" s="60"/>
      <c r="KY97" s="60"/>
      <c r="KZ97" s="60"/>
      <c r="LA97" s="60"/>
      <c r="LB97" s="60"/>
      <c r="LC97" s="60"/>
      <c r="LD97" s="60"/>
      <c r="LE97" s="60"/>
      <c r="LF97" s="60"/>
      <c r="LG97" s="60"/>
      <c r="LH97" s="60"/>
      <c r="LI97" s="60"/>
      <c r="LJ97" s="60"/>
      <c r="LK97" s="60"/>
      <c r="LL97" s="60"/>
      <c r="LM97" s="60"/>
      <c r="LN97" s="60"/>
      <c r="LO97" s="60"/>
      <c r="LP97" s="60"/>
      <c r="LQ97" s="60"/>
      <c r="LR97" s="60"/>
      <c r="LS97" s="60"/>
      <c r="LT97" s="60"/>
      <c r="LU97" s="60"/>
      <c r="LV97" s="60"/>
      <c r="LW97" s="60"/>
      <c r="LX97" s="60"/>
      <c r="LY97" s="60"/>
      <c r="LZ97" s="60"/>
      <c r="MA97" s="60"/>
      <c r="MB97" s="60"/>
      <c r="MC97" s="60"/>
      <c r="MD97" s="60"/>
      <c r="ME97" s="60"/>
      <c r="MF97" s="60"/>
      <c r="MG97" s="60"/>
      <c r="MH97" s="60"/>
      <c r="MI97" s="60"/>
      <c r="MJ97" s="60"/>
      <c r="MK97" s="60"/>
      <c r="ML97" s="60"/>
      <c r="MM97" s="60"/>
      <c r="MN97" s="60"/>
      <c r="MO97" s="60"/>
      <c r="MP97" s="60"/>
      <c r="MQ97" s="60"/>
      <c r="MR97" s="60"/>
      <c r="MS97" s="60"/>
      <c r="MT97" s="60"/>
      <c r="MU97" s="60"/>
      <c r="MV97" s="60"/>
      <c r="MW97" s="60"/>
      <c r="MX97" s="60"/>
      <c r="MY97" s="60"/>
      <c r="MZ97" s="60"/>
      <c r="NA97" s="60"/>
      <c r="NB97" s="60"/>
      <c r="NC97" s="60"/>
      <c r="ND97" s="60"/>
      <c r="NE97" s="60"/>
      <c r="NF97" s="60"/>
      <c r="NG97" s="60"/>
      <c r="NH97" s="60"/>
      <c r="NI97" s="60"/>
      <c r="NJ97" s="60"/>
      <c r="NK97" s="60"/>
      <c r="NL97" s="60"/>
      <c r="NM97" s="60"/>
      <c r="NN97" s="60"/>
      <c r="NO97" s="60"/>
      <c r="NP97" s="60"/>
      <c r="NQ97" s="60"/>
      <c r="NR97" s="60"/>
      <c r="NS97" s="60"/>
      <c r="NT97" s="60"/>
      <c r="NU97" s="60"/>
      <c r="NV97" s="60"/>
      <c r="NW97" s="60"/>
      <c r="NX97" s="60"/>
      <c r="NY97" s="60"/>
      <c r="NZ97" s="60"/>
      <c r="OA97" s="60"/>
      <c r="OB97" s="60"/>
    </row>
    <row r="98" spans="294:392" x14ac:dyDescent="0.3">
      <c r="KH98" s="60"/>
      <c r="KI98" s="60"/>
      <c r="KJ98" s="60"/>
      <c r="KK98" s="60"/>
      <c r="KL98" s="60"/>
      <c r="KM98" s="60"/>
      <c r="KN98" s="60"/>
      <c r="KO98" s="60"/>
      <c r="KP98" s="60"/>
      <c r="KQ98" s="60"/>
      <c r="KR98" s="60"/>
      <c r="KS98" s="60"/>
      <c r="KT98" s="60"/>
      <c r="KU98" s="60"/>
      <c r="KV98" s="60"/>
      <c r="KW98" s="60"/>
      <c r="KX98" s="60"/>
      <c r="KY98" s="60"/>
      <c r="KZ98" s="60"/>
      <c r="LA98" s="60"/>
      <c r="LB98" s="60"/>
      <c r="LC98" s="60"/>
      <c r="LD98" s="60"/>
      <c r="LE98" s="60"/>
      <c r="LF98" s="60"/>
      <c r="LG98" s="60"/>
      <c r="LH98" s="60"/>
      <c r="LI98" s="60"/>
      <c r="LJ98" s="60"/>
      <c r="LK98" s="60"/>
      <c r="LL98" s="60"/>
      <c r="LM98" s="60"/>
      <c r="LN98" s="60"/>
      <c r="LO98" s="60"/>
      <c r="LP98" s="60"/>
      <c r="LQ98" s="60"/>
      <c r="LR98" s="60"/>
      <c r="LS98" s="60"/>
      <c r="LT98" s="60"/>
      <c r="LU98" s="60"/>
      <c r="LV98" s="60"/>
      <c r="LW98" s="60"/>
      <c r="LX98" s="60"/>
      <c r="LY98" s="60"/>
      <c r="LZ98" s="60"/>
      <c r="MA98" s="60"/>
      <c r="MB98" s="60"/>
      <c r="MC98" s="60"/>
      <c r="MD98" s="60"/>
      <c r="ME98" s="60"/>
      <c r="MF98" s="60"/>
      <c r="MG98" s="60"/>
      <c r="MH98" s="60"/>
      <c r="MI98" s="60"/>
      <c r="MJ98" s="60"/>
      <c r="MK98" s="60"/>
      <c r="ML98" s="60"/>
      <c r="MM98" s="60"/>
      <c r="MN98" s="60"/>
      <c r="MO98" s="60"/>
      <c r="MP98" s="60"/>
      <c r="MQ98" s="60"/>
      <c r="MR98" s="60"/>
      <c r="MS98" s="60"/>
      <c r="MT98" s="60"/>
      <c r="MU98" s="60"/>
      <c r="MV98" s="60"/>
      <c r="MW98" s="60"/>
      <c r="MX98" s="60"/>
      <c r="MY98" s="60"/>
      <c r="MZ98" s="60"/>
      <c r="NA98" s="60"/>
      <c r="NB98" s="60"/>
      <c r="NC98" s="60"/>
      <c r="ND98" s="60"/>
      <c r="NE98" s="60"/>
      <c r="NF98" s="60"/>
      <c r="NG98" s="60"/>
      <c r="NH98" s="60"/>
      <c r="NI98" s="60"/>
      <c r="NJ98" s="60"/>
      <c r="NK98" s="60"/>
      <c r="NL98" s="60"/>
      <c r="NM98" s="60"/>
      <c r="NN98" s="60"/>
      <c r="NO98" s="60"/>
      <c r="NP98" s="60"/>
      <c r="NQ98" s="60"/>
      <c r="NR98" s="60"/>
      <c r="NS98" s="60"/>
      <c r="NT98" s="60"/>
      <c r="NU98" s="60"/>
      <c r="NV98" s="60"/>
      <c r="NW98" s="60"/>
      <c r="NX98" s="60"/>
      <c r="NY98" s="60"/>
      <c r="NZ98" s="60"/>
      <c r="OA98" s="60"/>
      <c r="OB98" s="60"/>
    </row>
    <row r="99" spans="294:392" x14ac:dyDescent="0.3">
      <c r="KH99" s="60"/>
      <c r="KI99" s="60"/>
      <c r="KJ99" s="60"/>
      <c r="KK99" s="60"/>
      <c r="KL99" s="60"/>
      <c r="KM99" s="60"/>
      <c r="KN99" s="60"/>
      <c r="KO99" s="60"/>
      <c r="KP99" s="60"/>
      <c r="KQ99" s="60"/>
      <c r="KR99" s="60"/>
      <c r="KS99" s="60"/>
      <c r="KT99" s="60"/>
      <c r="KU99" s="60"/>
      <c r="KV99" s="60"/>
      <c r="KW99" s="60"/>
      <c r="KX99" s="60"/>
      <c r="KY99" s="60"/>
      <c r="KZ99" s="60"/>
      <c r="LA99" s="60"/>
      <c r="LB99" s="60"/>
      <c r="LC99" s="60"/>
      <c r="LD99" s="60"/>
      <c r="LE99" s="60"/>
      <c r="LF99" s="60"/>
      <c r="LG99" s="60"/>
      <c r="LH99" s="60"/>
      <c r="LI99" s="60"/>
      <c r="LJ99" s="60"/>
      <c r="LK99" s="60"/>
      <c r="LL99" s="60"/>
      <c r="LM99" s="60"/>
      <c r="LN99" s="60"/>
      <c r="LO99" s="60"/>
      <c r="LP99" s="60"/>
      <c r="LQ99" s="60"/>
      <c r="LR99" s="60"/>
      <c r="LS99" s="60"/>
      <c r="LT99" s="60"/>
      <c r="LU99" s="60"/>
      <c r="LV99" s="60"/>
      <c r="LW99" s="60"/>
      <c r="LX99" s="60"/>
      <c r="LY99" s="60"/>
      <c r="LZ99" s="60"/>
      <c r="MA99" s="60"/>
      <c r="MB99" s="60"/>
      <c r="MC99" s="60"/>
      <c r="MD99" s="60"/>
      <c r="ME99" s="60"/>
      <c r="MF99" s="60"/>
      <c r="MG99" s="60"/>
      <c r="MH99" s="60"/>
      <c r="MI99" s="60"/>
      <c r="MJ99" s="60"/>
      <c r="MK99" s="60"/>
      <c r="ML99" s="60"/>
      <c r="MM99" s="60"/>
      <c r="MN99" s="60"/>
      <c r="MO99" s="60"/>
      <c r="MP99" s="60"/>
      <c r="MQ99" s="60"/>
      <c r="MR99" s="60"/>
      <c r="MS99" s="60"/>
      <c r="MT99" s="60"/>
      <c r="MU99" s="60"/>
      <c r="MV99" s="60"/>
      <c r="MW99" s="60"/>
      <c r="MX99" s="60"/>
      <c r="MY99" s="60"/>
      <c r="MZ99" s="60"/>
      <c r="NA99" s="60"/>
      <c r="NB99" s="60"/>
      <c r="NC99" s="60"/>
      <c r="ND99" s="60"/>
      <c r="NE99" s="60"/>
      <c r="NF99" s="60"/>
      <c r="NG99" s="60"/>
      <c r="NH99" s="60"/>
      <c r="NI99" s="60"/>
      <c r="NJ99" s="60"/>
      <c r="NK99" s="60"/>
      <c r="NL99" s="60"/>
      <c r="NM99" s="60"/>
      <c r="NN99" s="60"/>
      <c r="NO99" s="60"/>
      <c r="NP99" s="60"/>
      <c r="NQ99" s="60"/>
      <c r="NR99" s="60"/>
      <c r="NS99" s="60"/>
      <c r="NT99" s="60"/>
      <c r="NU99" s="60"/>
      <c r="NV99" s="60"/>
      <c r="NW99" s="60"/>
      <c r="NX99" s="60"/>
      <c r="NY99" s="60"/>
      <c r="NZ99" s="60"/>
      <c r="OA99" s="60"/>
      <c r="OB99" s="60"/>
    </row>
    <row r="100" spans="294:392" x14ac:dyDescent="0.3">
      <c r="KH100" s="60"/>
      <c r="KI100" s="60"/>
      <c r="KJ100" s="60"/>
      <c r="KK100" s="60"/>
      <c r="KL100" s="60"/>
      <c r="KM100" s="60"/>
      <c r="KN100" s="60"/>
      <c r="KO100" s="60"/>
      <c r="KP100" s="60"/>
      <c r="KQ100" s="60"/>
      <c r="KR100" s="60"/>
      <c r="KS100" s="60"/>
      <c r="KT100" s="60"/>
      <c r="KU100" s="60"/>
      <c r="KV100" s="60"/>
      <c r="KW100" s="60"/>
      <c r="KX100" s="60"/>
      <c r="KY100" s="60"/>
      <c r="KZ100" s="60"/>
      <c r="LA100" s="60"/>
      <c r="LB100" s="60"/>
      <c r="LC100" s="60"/>
      <c r="LD100" s="60"/>
      <c r="LE100" s="60"/>
      <c r="LF100" s="60"/>
      <c r="LG100" s="60"/>
      <c r="LH100" s="60"/>
      <c r="LI100" s="60"/>
      <c r="LJ100" s="60"/>
      <c r="LK100" s="60"/>
      <c r="LL100" s="60"/>
      <c r="LM100" s="60"/>
      <c r="LN100" s="60"/>
      <c r="LO100" s="60"/>
      <c r="LP100" s="60"/>
      <c r="LQ100" s="60"/>
      <c r="LR100" s="60"/>
      <c r="LS100" s="60"/>
      <c r="LT100" s="60"/>
      <c r="LU100" s="60"/>
      <c r="LV100" s="60"/>
      <c r="LW100" s="60"/>
      <c r="LX100" s="60"/>
      <c r="LY100" s="60"/>
      <c r="LZ100" s="60"/>
      <c r="MA100" s="60"/>
      <c r="MB100" s="60"/>
      <c r="MC100" s="60"/>
      <c r="MD100" s="60"/>
      <c r="ME100" s="60"/>
      <c r="MF100" s="60"/>
      <c r="MG100" s="60"/>
      <c r="MH100" s="60"/>
      <c r="MI100" s="60"/>
      <c r="MJ100" s="60"/>
      <c r="MK100" s="60"/>
      <c r="ML100" s="60"/>
      <c r="MM100" s="60"/>
      <c r="MN100" s="60"/>
      <c r="MO100" s="60"/>
      <c r="MP100" s="60"/>
      <c r="MQ100" s="60"/>
      <c r="MR100" s="60"/>
      <c r="MS100" s="60"/>
      <c r="MT100" s="60"/>
      <c r="MU100" s="60"/>
      <c r="MV100" s="60"/>
      <c r="MW100" s="60"/>
      <c r="MX100" s="60"/>
      <c r="MY100" s="60"/>
      <c r="MZ100" s="60"/>
      <c r="NA100" s="60"/>
      <c r="NB100" s="60"/>
      <c r="NC100" s="60"/>
      <c r="ND100" s="60"/>
      <c r="NE100" s="60"/>
      <c r="NF100" s="60"/>
      <c r="NG100" s="60"/>
      <c r="NH100" s="60"/>
      <c r="NI100" s="60"/>
      <c r="NJ100" s="60"/>
      <c r="NK100" s="60"/>
      <c r="NL100" s="60"/>
      <c r="NM100" s="60"/>
      <c r="NN100" s="60"/>
      <c r="NO100" s="60"/>
      <c r="NP100" s="60"/>
      <c r="NQ100" s="60"/>
      <c r="NR100" s="60"/>
      <c r="NS100" s="60"/>
      <c r="NT100" s="60"/>
      <c r="NU100" s="60"/>
      <c r="NV100" s="60"/>
      <c r="NW100" s="60"/>
      <c r="NX100" s="60"/>
      <c r="NY100" s="60"/>
      <c r="NZ100" s="60"/>
      <c r="OA100" s="60"/>
      <c r="OB100" s="60"/>
    </row>
    <row r="101" spans="294:392" x14ac:dyDescent="0.3">
      <c r="KH101" s="60"/>
      <c r="KI101" s="60"/>
      <c r="KJ101" s="60"/>
      <c r="KK101" s="60"/>
      <c r="KL101" s="60"/>
      <c r="KM101" s="60"/>
      <c r="KN101" s="60"/>
      <c r="KO101" s="60"/>
      <c r="KP101" s="60"/>
      <c r="KQ101" s="60"/>
      <c r="KR101" s="60"/>
      <c r="KS101" s="60"/>
      <c r="KT101" s="60"/>
      <c r="KU101" s="60"/>
      <c r="KV101" s="60"/>
      <c r="KW101" s="60"/>
      <c r="KX101" s="60"/>
      <c r="KY101" s="60"/>
      <c r="KZ101" s="60"/>
      <c r="LA101" s="60"/>
      <c r="LB101" s="60"/>
      <c r="LC101" s="60"/>
      <c r="LD101" s="60"/>
      <c r="LE101" s="60"/>
      <c r="LF101" s="60"/>
      <c r="LG101" s="60"/>
      <c r="LH101" s="60"/>
      <c r="LI101" s="60"/>
      <c r="LJ101" s="60"/>
      <c r="LK101" s="60"/>
      <c r="LL101" s="60"/>
      <c r="LM101" s="60"/>
      <c r="LN101" s="60"/>
      <c r="LO101" s="60"/>
      <c r="LP101" s="60"/>
      <c r="LQ101" s="60"/>
      <c r="LR101" s="60"/>
      <c r="LS101" s="60"/>
      <c r="LT101" s="60"/>
      <c r="LU101" s="60"/>
      <c r="LV101" s="60"/>
      <c r="LW101" s="60"/>
      <c r="LX101" s="60"/>
      <c r="LY101" s="60"/>
      <c r="LZ101" s="60"/>
      <c r="MA101" s="60"/>
      <c r="MB101" s="60"/>
      <c r="MC101" s="60"/>
      <c r="MD101" s="60"/>
      <c r="ME101" s="60"/>
      <c r="MF101" s="60"/>
      <c r="MG101" s="60"/>
      <c r="MH101" s="60"/>
      <c r="MI101" s="60"/>
      <c r="MJ101" s="60"/>
      <c r="MK101" s="60"/>
      <c r="ML101" s="60"/>
      <c r="MM101" s="60"/>
      <c r="MN101" s="60"/>
      <c r="MO101" s="60"/>
      <c r="MP101" s="60"/>
      <c r="MQ101" s="60"/>
      <c r="MR101" s="60"/>
      <c r="MS101" s="60"/>
      <c r="MT101" s="60"/>
      <c r="MU101" s="60"/>
      <c r="MV101" s="60"/>
      <c r="MW101" s="60"/>
      <c r="MX101" s="60"/>
      <c r="MY101" s="60"/>
      <c r="MZ101" s="60"/>
      <c r="NA101" s="60"/>
      <c r="NB101" s="60"/>
      <c r="NC101" s="60"/>
      <c r="ND101" s="60"/>
      <c r="NE101" s="60"/>
      <c r="NF101" s="60"/>
      <c r="NG101" s="60"/>
      <c r="NH101" s="60"/>
      <c r="NI101" s="60"/>
      <c r="NJ101" s="60"/>
      <c r="NK101" s="60"/>
      <c r="NL101" s="60"/>
      <c r="NM101" s="60"/>
      <c r="NN101" s="60"/>
      <c r="NO101" s="60"/>
      <c r="NP101" s="60"/>
      <c r="NQ101" s="60"/>
      <c r="NR101" s="60"/>
      <c r="NS101" s="60"/>
      <c r="NT101" s="60"/>
      <c r="NU101" s="60"/>
      <c r="NV101" s="60"/>
      <c r="NW101" s="60"/>
      <c r="NX101" s="60"/>
      <c r="NY101" s="60"/>
      <c r="NZ101" s="60"/>
      <c r="OA101" s="60"/>
      <c r="OB101" s="60"/>
    </row>
    <row r="102" spans="294:392" x14ac:dyDescent="0.3">
      <c r="KH102" s="60"/>
      <c r="KI102" s="60"/>
      <c r="KJ102" s="60"/>
      <c r="KK102" s="60"/>
      <c r="KL102" s="60"/>
      <c r="KM102" s="60"/>
      <c r="KN102" s="60"/>
      <c r="KO102" s="60"/>
      <c r="KP102" s="60"/>
      <c r="KQ102" s="60"/>
      <c r="KR102" s="60"/>
      <c r="KS102" s="60"/>
      <c r="KT102" s="60"/>
      <c r="KU102" s="60"/>
      <c r="KV102" s="60"/>
      <c r="KW102" s="60"/>
      <c r="KX102" s="60"/>
      <c r="KY102" s="60"/>
      <c r="KZ102" s="60"/>
      <c r="LA102" s="60"/>
      <c r="LB102" s="60"/>
      <c r="LC102" s="60"/>
      <c r="LD102" s="60"/>
      <c r="LE102" s="60"/>
      <c r="LF102" s="60"/>
      <c r="LG102" s="60"/>
      <c r="LH102" s="60"/>
      <c r="LI102" s="60"/>
      <c r="LJ102" s="60"/>
      <c r="LK102" s="60"/>
      <c r="LL102" s="60"/>
      <c r="LM102" s="60"/>
      <c r="LN102" s="60"/>
      <c r="LO102" s="60"/>
      <c r="LP102" s="60"/>
      <c r="LQ102" s="60"/>
      <c r="LR102" s="60"/>
      <c r="LS102" s="60"/>
      <c r="LT102" s="60"/>
      <c r="LU102" s="60"/>
      <c r="LV102" s="60"/>
      <c r="LW102" s="60"/>
      <c r="LX102" s="60"/>
      <c r="LY102" s="60"/>
      <c r="LZ102" s="60"/>
      <c r="MA102" s="60"/>
      <c r="MB102" s="60"/>
      <c r="MC102" s="60"/>
      <c r="MD102" s="60"/>
      <c r="ME102" s="60"/>
      <c r="MF102" s="60"/>
      <c r="MG102" s="60"/>
      <c r="MH102" s="60"/>
      <c r="MI102" s="60"/>
      <c r="MJ102" s="60"/>
      <c r="MK102" s="60"/>
      <c r="ML102" s="60"/>
      <c r="MM102" s="60"/>
      <c r="MN102" s="60"/>
      <c r="MO102" s="60"/>
      <c r="MP102" s="60"/>
      <c r="MQ102" s="60"/>
      <c r="MR102" s="60"/>
      <c r="MS102" s="60"/>
      <c r="MT102" s="60"/>
      <c r="MU102" s="60"/>
      <c r="MV102" s="60"/>
      <c r="MW102" s="60"/>
      <c r="MX102" s="60"/>
      <c r="MY102" s="60"/>
      <c r="MZ102" s="60"/>
      <c r="NA102" s="60"/>
      <c r="NB102" s="60"/>
      <c r="NC102" s="60"/>
      <c r="ND102" s="60"/>
      <c r="NE102" s="60"/>
      <c r="NF102" s="60"/>
      <c r="NG102" s="60"/>
      <c r="NH102" s="60"/>
      <c r="NI102" s="60"/>
      <c r="NJ102" s="60"/>
      <c r="NK102" s="60"/>
      <c r="NL102" s="60"/>
      <c r="NM102" s="60"/>
      <c r="NN102" s="60"/>
      <c r="NO102" s="60"/>
      <c r="NP102" s="60"/>
      <c r="NQ102" s="60"/>
      <c r="NR102" s="60"/>
      <c r="NS102" s="60"/>
      <c r="NT102" s="60"/>
      <c r="NU102" s="60"/>
      <c r="NV102" s="60"/>
      <c r="NW102" s="60"/>
      <c r="NX102" s="60"/>
      <c r="NY102" s="60"/>
      <c r="NZ102" s="60"/>
      <c r="OA102" s="60"/>
      <c r="OB102" s="60"/>
    </row>
    <row r="103" spans="294:392" x14ac:dyDescent="0.3">
      <c r="KH103" s="60"/>
      <c r="KI103" s="60"/>
      <c r="KJ103" s="60"/>
      <c r="KK103" s="60"/>
      <c r="KL103" s="60"/>
      <c r="KM103" s="60"/>
      <c r="KN103" s="60"/>
      <c r="KO103" s="60"/>
      <c r="KP103" s="60"/>
      <c r="KQ103" s="60"/>
      <c r="KR103" s="60"/>
      <c r="KS103" s="60"/>
      <c r="KT103" s="60"/>
      <c r="KU103" s="60"/>
      <c r="KV103" s="60"/>
      <c r="KW103" s="60"/>
      <c r="KX103" s="60"/>
      <c r="KY103" s="60"/>
      <c r="KZ103" s="60"/>
      <c r="LA103" s="60"/>
      <c r="LB103" s="60"/>
      <c r="LC103" s="60"/>
      <c r="LD103" s="60"/>
      <c r="LE103" s="60"/>
      <c r="LF103" s="60"/>
      <c r="LG103" s="60"/>
      <c r="LH103" s="60"/>
      <c r="LI103" s="60"/>
      <c r="LJ103" s="60"/>
      <c r="LK103" s="60"/>
      <c r="LL103" s="60"/>
      <c r="LM103" s="60"/>
      <c r="LN103" s="60"/>
      <c r="LO103" s="60"/>
      <c r="LP103" s="60"/>
      <c r="LQ103" s="60"/>
      <c r="LR103" s="60"/>
      <c r="LS103" s="60"/>
      <c r="LT103" s="60"/>
      <c r="LU103" s="60"/>
      <c r="LV103" s="60"/>
      <c r="LW103" s="60"/>
      <c r="LX103" s="60"/>
      <c r="LY103" s="60"/>
      <c r="LZ103" s="60"/>
      <c r="MA103" s="60"/>
      <c r="MB103" s="60"/>
      <c r="MC103" s="60"/>
      <c r="MD103" s="60"/>
      <c r="ME103" s="60"/>
      <c r="MF103" s="60"/>
      <c r="MG103" s="60"/>
      <c r="MH103" s="60"/>
      <c r="MI103" s="60"/>
      <c r="MJ103" s="60"/>
      <c r="MK103" s="60"/>
      <c r="ML103" s="60"/>
      <c r="MM103" s="60"/>
      <c r="MN103" s="60"/>
      <c r="MO103" s="60"/>
      <c r="MP103" s="60"/>
      <c r="MQ103" s="60"/>
      <c r="MR103" s="60"/>
      <c r="MS103" s="60"/>
      <c r="MT103" s="60"/>
      <c r="MU103" s="60"/>
      <c r="MV103" s="60"/>
      <c r="MW103" s="60"/>
      <c r="MX103" s="60"/>
      <c r="MY103" s="60"/>
      <c r="MZ103" s="60"/>
      <c r="NA103" s="60"/>
      <c r="NB103" s="60"/>
      <c r="NC103" s="60"/>
      <c r="ND103" s="60"/>
      <c r="NE103" s="60"/>
      <c r="NF103" s="60"/>
      <c r="NG103" s="60"/>
      <c r="NH103" s="60"/>
      <c r="NI103" s="60"/>
      <c r="NJ103" s="60"/>
      <c r="NK103" s="60"/>
      <c r="NL103" s="60"/>
      <c r="NM103" s="60"/>
      <c r="NN103" s="60"/>
      <c r="NO103" s="60"/>
      <c r="NP103" s="60"/>
      <c r="NQ103" s="60"/>
      <c r="NR103" s="60"/>
      <c r="NS103" s="60"/>
      <c r="NT103" s="60"/>
      <c r="NU103" s="60"/>
      <c r="NV103" s="60"/>
      <c r="NW103" s="60"/>
      <c r="NX103" s="60"/>
      <c r="NY103" s="60"/>
      <c r="NZ103" s="60"/>
      <c r="OA103" s="60"/>
      <c r="OB103" s="60"/>
    </row>
    <row r="104" spans="294:392" x14ac:dyDescent="0.3">
      <c r="KH104" s="60"/>
      <c r="KI104" s="60"/>
      <c r="KJ104" s="60"/>
      <c r="KK104" s="60"/>
      <c r="KL104" s="60"/>
      <c r="KM104" s="60"/>
      <c r="KN104" s="60"/>
      <c r="KO104" s="60"/>
      <c r="KP104" s="60"/>
      <c r="KQ104" s="60"/>
      <c r="KR104" s="60"/>
      <c r="KS104" s="60"/>
      <c r="KT104" s="60"/>
      <c r="KU104" s="60"/>
      <c r="KV104" s="60"/>
      <c r="KW104" s="60"/>
      <c r="KX104" s="60"/>
      <c r="KY104" s="60"/>
      <c r="KZ104" s="60"/>
      <c r="LA104" s="60"/>
      <c r="LB104" s="60"/>
      <c r="LC104" s="60"/>
      <c r="LD104" s="60"/>
      <c r="LE104" s="60"/>
      <c r="LF104" s="60"/>
      <c r="LG104" s="60"/>
      <c r="LH104" s="60"/>
      <c r="LI104" s="60"/>
      <c r="LJ104" s="60"/>
      <c r="LK104" s="60"/>
      <c r="LL104" s="60"/>
      <c r="LM104" s="60"/>
      <c r="LN104" s="60"/>
      <c r="LO104" s="60"/>
      <c r="LP104" s="60"/>
      <c r="LQ104" s="60"/>
      <c r="LR104" s="60"/>
      <c r="LS104" s="60"/>
      <c r="LT104" s="60"/>
      <c r="LU104" s="60"/>
      <c r="LV104" s="60"/>
      <c r="LW104" s="60"/>
      <c r="LX104" s="60"/>
      <c r="LY104" s="60"/>
      <c r="LZ104" s="60"/>
      <c r="MA104" s="60"/>
      <c r="MB104" s="60"/>
      <c r="MC104" s="60"/>
      <c r="MD104" s="60"/>
      <c r="ME104" s="60"/>
      <c r="MF104" s="60"/>
      <c r="MG104" s="60"/>
      <c r="MH104" s="60"/>
      <c r="MI104" s="60"/>
      <c r="MJ104" s="60"/>
      <c r="MK104" s="60"/>
      <c r="ML104" s="60"/>
      <c r="MM104" s="60"/>
      <c r="MN104" s="60"/>
      <c r="MO104" s="60"/>
      <c r="MP104" s="60"/>
      <c r="MQ104" s="60"/>
      <c r="MR104" s="60"/>
      <c r="MS104" s="60"/>
      <c r="MT104" s="60"/>
      <c r="MU104" s="60"/>
      <c r="MV104" s="60"/>
      <c r="MW104" s="60"/>
      <c r="MX104" s="60"/>
      <c r="MY104" s="60"/>
      <c r="MZ104" s="60"/>
      <c r="NA104" s="60"/>
      <c r="NB104" s="60"/>
      <c r="NC104" s="60"/>
      <c r="ND104" s="60"/>
      <c r="NE104" s="60"/>
      <c r="NF104" s="60"/>
      <c r="NG104" s="60"/>
      <c r="NH104" s="60"/>
      <c r="NI104" s="60"/>
      <c r="NJ104" s="60"/>
      <c r="NK104" s="60"/>
      <c r="NL104" s="60"/>
      <c r="NM104" s="60"/>
      <c r="NN104" s="60"/>
      <c r="NO104" s="60"/>
      <c r="NP104" s="60"/>
      <c r="NQ104" s="60"/>
      <c r="NR104" s="60"/>
      <c r="NS104" s="60"/>
      <c r="NT104" s="60"/>
      <c r="NU104" s="60"/>
      <c r="NV104" s="60"/>
      <c r="NW104" s="60"/>
      <c r="NX104" s="60"/>
      <c r="NY104" s="60"/>
      <c r="NZ104" s="60"/>
      <c r="OA104" s="60"/>
      <c r="OB104" s="60"/>
    </row>
    <row r="105" spans="294:392" x14ac:dyDescent="0.3">
      <c r="KH105" s="60"/>
      <c r="KI105" s="60"/>
      <c r="KJ105" s="60"/>
      <c r="KK105" s="60"/>
      <c r="KL105" s="60"/>
      <c r="KM105" s="60"/>
      <c r="KN105" s="60"/>
      <c r="KO105" s="60"/>
      <c r="KP105" s="60"/>
      <c r="KQ105" s="60"/>
      <c r="KR105" s="60"/>
      <c r="KS105" s="60"/>
      <c r="KT105" s="60"/>
      <c r="KU105" s="60"/>
      <c r="KV105" s="60"/>
      <c r="KW105" s="60"/>
      <c r="KX105" s="60"/>
      <c r="KY105" s="60"/>
      <c r="KZ105" s="60"/>
      <c r="LA105" s="60"/>
      <c r="LB105" s="60"/>
      <c r="LC105" s="60"/>
      <c r="LD105" s="60"/>
      <c r="LE105" s="60"/>
      <c r="LF105" s="60"/>
      <c r="LG105" s="60"/>
      <c r="LH105" s="60"/>
      <c r="LI105" s="60"/>
      <c r="LJ105" s="60"/>
      <c r="LK105" s="60"/>
      <c r="LL105" s="60"/>
      <c r="LM105" s="60"/>
      <c r="LN105" s="60"/>
      <c r="LO105" s="60"/>
      <c r="LP105" s="60"/>
      <c r="LQ105" s="60"/>
      <c r="LR105" s="60"/>
      <c r="LS105" s="60"/>
      <c r="LT105" s="60"/>
      <c r="LU105" s="60"/>
      <c r="LV105" s="60"/>
      <c r="LW105" s="60"/>
      <c r="LX105" s="60"/>
      <c r="LY105" s="60"/>
      <c r="LZ105" s="60"/>
      <c r="MA105" s="60"/>
      <c r="MB105" s="60"/>
      <c r="MC105" s="60"/>
      <c r="MD105" s="60"/>
      <c r="ME105" s="60"/>
      <c r="MF105" s="60"/>
      <c r="MG105" s="60"/>
      <c r="MH105" s="60"/>
      <c r="MI105" s="60"/>
      <c r="MJ105" s="60"/>
      <c r="MK105" s="60"/>
      <c r="ML105" s="60"/>
      <c r="MM105" s="60"/>
      <c r="MN105" s="60"/>
      <c r="MO105" s="60"/>
      <c r="MP105" s="60"/>
      <c r="MQ105" s="60"/>
      <c r="MR105" s="60"/>
      <c r="MS105" s="60"/>
      <c r="MT105" s="60"/>
      <c r="MU105" s="60"/>
      <c r="MV105" s="60"/>
      <c r="MW105" s="60"/>
      <c r="MX105" s="60"/>
      <c r="MY105" s="60"/>
      <c r="MZ105" s="60"/>
      <c r="NA105" s="60"/>
      <c r="NB105" s="60"/>
      <c r="NC105" s="60"/>
      <c r="ND105" s="60"/>
      <c r="NE105" s="60"/>
      <c r="NF105" s="60"/>
      <c r="NG105" s="60"/>
      <c r="NH105" s="60"/>
      <c r="NI105" s="60"/>
      <c r="NJ105" s="60"/>
      <c r="NK105" s="60"/>
      <c r="NL105" s="60"/>
      <c r="NM105" s="60"/>
      <c r="NN105" s="60"/>
      <c r="NO105" s="60"/>
      <c r="NP105" s="60"/>
      <c r="NQ105" s="60"/>
      <c r="NR105" s="60"/>
      <c r="NS105" s="60"/>
      <c r="NT105" s="60"/>
      <c r="NU105" s="60"/>
      <c r="NV105" s="60"/>
      <c r="NW105" s="60"/>
      <c r="NX105" s="60"/>
      <c r="NY105" s="60"/>
      <c r="NZ105" s="60"/>
      <c r="OA105" s="60"/>
      <c r="OB105" s="60"/>
    </row>
    <row r="106" spans="294:392" x14ac:dyDescent="0.3">
      <c r="KH106" s="60"/>
      <c r="KI106" s="60"/>
      <c r="KJ106" s="60"/>
      <c r="KK106" s="60"/>
      <c r="KL106" s="60"/>
      <c r="KM106" s="60"/>
      <c r="KN106" s="60"/>
      <c r="KO106" s="60"/>
      <c r="KP106" s="60"/>
      <c r="KQ106" s="60"/>
      <c r="KR106" s="60"/>
      <c r="KS106" s="60"/>
      <c r="KT106" s="60"/>
      <c r="KU106" s="60"/>
      <c r="KV106" s="60"/>
      <c r="KW106" s="60"/>
      <c r="KX106" s="60"/>
      <c r="KY106" s="60"/>
      <c r="KZ106" s="60"/>
      <c r="LA106" s="60"/>
      <c r="LB106" s="60"/>
      <c r="LC106" s="60"/>
      <c r="LD106" s="60"/>
      <c r="LE106" s="60"/>
      <c r="LF106" s="60"/>
      <c r="LG106" s="60"/>
      <c r="LH106" s="60"/>
      <c r="LI106" s="60"/>
      <c r="LJ106" s="60"/>
      <c r="LK106" s="60"/>
      <c r="LL106" s="60"/>
      <c r="LM106" s="60"/>
      <c r="LN106" s="60"/>
      <c r="LO106" s="60"/>
      <c r="LP106" s="60"/>
      <c r="LQ106" s="60"/>
      <c r="LR106" s="60"/>
      <c r="LS106" s="60"/>
      <c r="LT106" s="60"/>
      <c r="LU106" s="60"/>
      <c r="LV106" s="60"/>
      <c r="LW106" s="60"/>
      <c r="LX106" s="60"/>
      <c r="LY106" s="60"/>
      <c r="LZ106" s="60"/>
      <c r="MA106" s="60"/>
      <c r="MB106" s="60"/>
      <c r="MC106" s="60"/>
      <c r="MD106" s="60"/>
      <c r="ME106" s="60"/>
      <c r="MF106" s="60"/>
      <c r="MG106" s="60"/>
      <c r="MH106" s="60"/>
      <c r="MI106" s="60"/>
      <c r="MJ106" s="60"/>
      <c r="MK106" s="60"/>
      <c r="ML106" s="60"/>
      <c r="MM106" s="60"/>
      <c r="MN106" s="60"/>
      <c r="MO106" s="60"/>
      <c r="MP106" s="60"/>
      <c r="MQ106" s="60"/>
      <c r="MR106" s="60"/>
      <c r="MS106" s="60"/>
      <c r="MT106" s="60"/>
      <c r="MU106" s="60"/>
      <c r="MV106" s="60"/>
      <c r="MW106" s="60"/>
      <c r="MX106" s="60"/>
      <c r="MY106" s="60"/>
      <c r="MZ106" s="60"/>
      <c r="NA106" s="60"/>
      <c r="NB106" s="60"/>
      <c r="NC106" s="60"/>
      <c r="ND106" s="60"/>
      <c r="NE106" s="60"/>
      <c r="NF106" s="60"/>
      <c r="NG106" s="60"/>
      <c r="NH106" s="60"/>
      <c r="NI106" s="60"/>
      <c r="NJ106" s="60"/>
      <c r="NK106" s="60"/>
      <c r="NL106" s="60"/>
      <c r="NM106" s="60"/>
      <c r="NN106" s="60"/>
      <c r="NO106" s="60"/>
      <c r="NP106" s="60"/>
      <c r="NQ106" s="60"/>
      <c r="NR106" s="60"/>
      <c r="NS106" s="60"/>
      <c r="NT106" s="60"/>
      <c r="NU106" s="60"/>
      <c r="NV106" s="60"/>
      <c r="NW106" s="60"/>
      <c r="NX106" s="60"/>
      <c r="NY106" s="60"/>
      <c r="NZ106" s="60"/>
      <c r="OA106" s="60"/>
      <c r="OB106" s="60"/>
    </row>
    <row r="107" spans="294:392" x14ac:dyDescent="0.3">
      <c r="KH107" s="60"/>
      <c r="KI107" s="60"/>
      <c r="KJ107" s="60"/>
      <c r="KK107" s="60"/>
      <c r="KL107" s="60"/>
      <c r="KM107" s="60"/>
      <c r="KN107" s="60"/>
      <c r="KO107" s="60"/>
      <c r="KP107" s="60"/>
      <c r="KQ107" s="60"/>
      <c r="KR107" s="60"/>
      <c r="KS107" s="60"/>
      <c r="KT107" s="60"/>
      <c r="KU107" s="60"/>
      <c r="KV107" s="60"/>
      <c r="KW107" s="60"/>
      <c r="KX107" s="60"/>
      <c r="KY107" s="60"/>
      <c r="KZ107" s="60"/>
      <c r="LA107" s="60"/>
      <c r="LB107" s="60"/>
      <c r="LC107" s="60"/>
      <c r="LD107" s="60"/>
      <c r="LE107" s="60"/>
      <c r="LF107" s="60"/>
      <c r="LG107" s="60"/>
      <c r="LH107" s="60"/>
      <c r="LI107" s="60"/>
      <c r="LJ107" s="60"/>
      <c r="LK107" s="60"/>
      <c r="LL107" s="60"/>
      <c r="LM107" s="60"/>
      <c r="LN107" s="60"/>
      <c r="LO107" s="60"/>
      <c r="LP107" s="60"/>
      <c r="LQ107" s="60"/>
      <c r="LR107" s="60"/>
      <c r="LS107" s="60"/>
      <c r="LT107" s="60"/>
      <c r="LU107" s="60"/>
      <c r="LV107" s="60"/>
      <c r="LW107" s="60"/>
      <c r="LX107" s="60"/>
      <c r="LY107" s="60"/>
      <c r="LZ107" s="60"/>
      <c r="MA107" s="60"/>
      <c r="MB107" s="60"/>
      <c r="MC107" s="60"/>
      <c r="MD107" s="60"/>
      <c r="ME107" s="60"/>
      <c r="MF107" s="60"/>
      <c r="MG107" s="60"/>
      <c r="MH107" s="60"/>
      <c r="MI107" s="60"/>
      <c r="MJ107" s="60"/>
      <c r="MK107" s="60"/>
      <c r="ML107" s="60"/>
      <c r="MM107" s="60"/>
      <c r="MN107" s="60"/>
      <c r="MO107" s="60"/>
      <c r="MP107" s="60"/>
      <c r="MQ107" s="60"/>
      <c r="MR107" s="60"/>
      <c r="MS107" s="60"/>
      <c r="MT107" s="60"/>
      <c r="MU107" s="60"/>
      <c r="MV107" s="60"/>
      <c r="MW107" s="60"/>
      <c r="MX107" s="60"/>
      <c r="MY107" s="60"/>
      <c r="MZ107" s="60"/>
      <c r="NA107" s="60"/>
      <c r="NB107" s="60"/>
      <c r="NC107" s="60"/>
      <c r="ND107" s="60"/>
      <c r="NE107" s="60"/>
      <c r="NF107" s="60"/>
      <c r="NG107" s="60"/>
      <c r="NH107" s="60"/>
      <c r="NI107" s="60"/>
      <c r="NJ107" s="60"/>
      <c r="NK107" s="60"/>
      <c r="NL107" s="60"/>
      <c r="NM107" s="60"/>
      <c r="NN107" s="60"/>
      <c r="NO107" s="60"/>
      <c r="NP107" s="60"/>
      <c r="NQ107" s="60"/>
      <c r="NR107" s="60"/>
      <c r="NS107" s="60"/>
      <c r="NT107" s="60"/>
      <c r="NU107" s="60"/>
      <c r="NV107" s="60"/>
      <c r="NW107" s="60"/>
      <c r="NX107" s="60"/>
      <c r="NY107" s="60"/>
      <c r="NZ107" s="60"/>
      <c r="OA107" s="60"/>
      <c r="OB107" s="60"/>
    </row>
    <row r="108" spans="294:392" x14ac:dyDescent="0.3">
      <c r="KH108" s="60"/>
      <c r="KI108" s="60"/>
      <c r="KJ108" s="60"/>
      <c r="KK108" s="60"/>
      <c r="KL108" s="60"/>
      <c r="KM108" s="60"/>
      <c r="KN108" s="60"/>
      <c r="KO108" s="60"/>
      <c r="KP108" s="60"/>
      <c r="KQ108" s="60"/>
      <c r="KR108" s="60"/>
      <c r="KS108" s="60"/>
      <c r="KT108" s="60"/>
      <c r="KU108" s="60"/>
      <c r="KV108" s="60"/>
      <c r="KW108" s="60"/>
      <c r="KX108" s="60"/>
      <c r="KY108" s="60"/>
      <c r="KZ108" s="60"/>
      <c r="LA108" s="60"/>
      <c r="LB108" s="60"/>
      <c r="LC108" s="60"/>
      <c r="LD108" s="60"/>
      <c r="LE108" s="60"/>
      <c r="LF108" s="60"/>
      <c r="LG108" s="60"/>
      <c r="LH108" s="60"/>
      <c r="LI108" s="60"/>
      <c r="LJ108" s="60"/>
      <c r="LK108" s="60"/>
      <c r="LL108" s="60"/>
      <c r="LM108" s="60"/>
      <c r="LN108" s="60"/>
      <c r="LO108" s="60"/>
      <c r="LP108" s="60"/>
      <c r="LQ108" s="60"/>
      <c r="LR108" s="60"/>
      <c r="LS108" s="60"/>
      <c r="LT108" s="60"/>
      <c r="LU108" s="60"/>
      <c r="LV108" s="60"/>
      <c r="LW108" s="60"/>
      <c r="LX108" s="60"/>
      <c r="LY108" s="60"/>
      <c r="LZ108" s="60"/>
      <c r="MA108" s="60"/>
      <c r="MB108" s="60"/>
      <c r="MC108" s="60"/>
      <c r="MD108" s="60"/>
      <c r="ME108" s="60"/>
      <c r="MF108" s="60"/>
      <c r="MG108" s="60"/>
      <c r="MH108" s="60"/>
      <c r="MI108" s="60"/>
      <c r="MJ108" s="60"/>
      <c r="MK108" s="60"/>
      <c r="ML108" s="60"/>
      <c r="MM108" s="60"/>
      <c r="MN108" s="60"/>
      <c r="MO108" s="60"/>
      <c r="MP108" s="60"/>
      <c r="MQ108" s="60"/>
      <c r="MR108" s="60"/>
      <c r="MS108" s="60"/>
      <c r="MT108" s="60"/>
      <c r="MU108" s="60"/>
      <c r="MV108" s="60"/>
      <c r="MW108" s="60"/>
      <c r="MX108" s="60"/>
      <c r="MY108" s="60"/>
      <c r="MZ108" s="60"/>
      <c r="NA108" s="60"/>
      <c r="NB108" s="60"/>
      <c r="NC108" s="60"/>
      <c r="ND108" s="60"/>
      <c r="NE108" s="60"/>
      <c r="NF108" s="60"/>
      <c r="NG108" s="60"/>
      <c r="NH108" s="60"/>
      <c r="NI108" s="60"/>
      <c r="NJ108" s="60"/>
      <c r="NK108" s="60"/>
      <c r="NL108" s="60"/>
      <c r="NM108" s="60"/>
      <c r="NN108" s="60"/>
      <c r="NO108" s="60"/>
      <c r="NP108" s="60"/>
      <c r="NQ108" s="60"/>
      <c r="NR108" s="60"/>
      <c r="NS108" s="60"/>
      <c r="NT108" s="60"/>
      <c r="NU108" s="60"/>
      <c r="NV108" s="60"/>
      <c r="NW108" s="60"/>
      <c r="NX108" s="60"/>
      <c r="NY108" s="60"/>
      <c r="NZ108" s="60"/>
      <c r="OA108" s="60"/>
      <c r="OB108" s="60"/>
    </row>
    <row r="109" spans="294:392" x14ac:dyDescent="0.3">
      <c r="KH109" s="60"/>
      <c r="KI109" s="60"/>
      <c r="KJ109" s="60"/>
      <c r="KK109" s="60"/>
      <c r="KL109" s="60"/>
      <c r="KM109" s="60"/>
      <c r="KN109" s="60"/>
      <c r="KO109" s="60"/>
      <c r="KP109" s="60"/>
      <c r="KQ109" s="60"/>
      <c r="KR109" s="60"/>
      <c r="KS109" s="60"/>
      <c r="KT109" s="60"/>
      <c r="KU109" s="60"/>
      <c r="KV109" s="60"/>
      <c r="KW109" s="60"/>
      <c r="KX109" s="60"/>
      <c r="KY109" s="60"/>
      <c r="KZ109" s="60"/>
      <c r="LA109" s="60"/>
      <c r="LB109" s="60"/>
      <c r="LC109" s="60"/>
      <c r="LD109" s="60"/>
      <c r="LE109" s="60"/>
      <c r="LF109" s="60"/>
      <c r="LG109" s="60"/>
      <c r="LH109" s="60"/>
      <c r="LI109" s="60"/>
      <c r="LJ109" s="60"/>
      <c r="LK109" s="60"/>
      <c r="LL109" s="60"/>
      <c r="LM109" s="60"/>
      <c r="LN109" s="60"/>
      <c r="LO109" s="60"/>
      <c r="LP109" s="60"/>
      <c r="LQ109" s="60"/>
      <c r="LR109" s="60"/>
      <c r="LS109" s="60"/>
      <c r="LT109" s="60"/>
      <c r="LU109" s="60"/>
      <c r="LV109" s="60"/>
      <c r="LW109" s="60"/>
      <c r="LX109" s="60"/>
      <c r="LY109" s="60"/>
      <c r="LZ109" s="60"/>
      <c r="MA109" s="60"/>
      <c r="MB109" s="60"/>
      <c r="MC109" s="60"/>
      <c r="MD109" s="60"/>
      <c r="ME109" s="60"/>
      <c r="MF109" s="60"/>
      <c r="MG109" s="60"/>
      <c r="MH109" s="60"/>
      <c r="MI109" s="60"/>
      <c r="MJ109" s="60"/>
      <c r="MK109" s="60"/>
      <c r="ML109" s="60"/>
      <c r="MM109" s="60"/>
      <c r="MN109" s="60"/>
      <c r="MO109" s="60"/>
      <c r="MP109" s="60"/>
      <c r="MQ109" s="60"/>
      <c r="MR109" s="60"/>
      <c r="MS109" s="60"/>
      <c r="MT109" s="60"/>
      <c r="MU109" s="60"/>
      <c r="MV109" s="60"/>
      <c r="MW109" s="60"/>
      <c r="MX109" s="60"/>
      <c r="MY109" s="60"/>
      <c r="MZ109" s="60"/>
      <c r="NA109" s="60"/>
      <c r="NB109" s="60"/>
      <c r="NC109" s="60"/>
      <c r="ND109" s="60"/>
      <c r="NE109" s="60"/>
      <c r="NF109" s="60"/>
      <c r="NG109" s="60"/>
      <c r="NH109" s="60"/>
      <c r="NI109" s="60"/>
      <c r="NJ109" s="60"/>
      <c r="NK109" s="60"/>
      <c r="NL109" s="60"/>
      <c r="NM109" s="60"/>
      <c r="NN109" s="60"/>
      <c r="NO109" s="60"/>
      <c r="NP109" s="60"/>
      <c r="NQ109" s="60"/>
      <c r="NR109" s="60"/>
      <c r="NS109" s="60"/>
      <c r="NT109" s="60"/>
      <c r="NU109" s="60"/>
      <c r="NV109" s="60"/>
      <c r="NW109" s="60"/>
      <c r="NX109" s="60"/>
      <c r="NY109" s="60"/>
      <c r="NZ109" s="60"/>
      <c r="OA109" s="60"/>
      <c r="OB109" s="60"/>
    </row>
    <row r="110" spans="294:392" x14ac:dyDescent="0.3">
      <c r="KH110" s="60"/>
      <c r="KI110" s="60"/>
      <c r="KJ110" s="60"/>
      <c r="KK110" s="60"/>
      <c r="KL110" s="60"/>
      <c r="KM110" s="60"/>
      <c r="KN110" s="60"/>
      <c r="KO110" s="60"/>
      <c r="KP110" s="60"/>
      <c r="KQ110" s="60"/>
      <c r="KR110" s="60"/>
      <c r="KS110" s="60"/>
      <c r="KT110" s="60"/>
      <c r="KU110" s="60"/>
      <c r="KV110" s="60"/>
      <c r="KW110" s="60"/>
      <c r="KX110" s="60"/>
      <c r="KY110" s="60"/>
      <c r="KZ110" s="60"/>
      <c r="LA110" s="60"/>
      <c r="LB110" s="60"/>
      <c r="LC110" s="60"/>
      <c r="LD110" s="60"/>
      <c r="LE110" s="60"/>
      <c r="LF110" s="60"/>
      <c r="LG110" s="60"/>
      <c r="LH110" s="60"/>
      <c r="LI110" s="60"/>
      <c r="LJ110" s="60"/>
      <c r="LK110" s="60"/>
      <c r="LL110" s="60"/>
      <c r="LM110" s="60"/>
      <c r="LN110" s="60"/>
      <c r="LO110" s="60"/>
      <c r="LP110" s="60"/>
      <c r="LQ110" s="60"/>
      <c r="LR110" s="60"/>
      <c r="LS110" s="60"/>
      <c r="LT110" s="60"/>
      <c r="LU110" s="60"/>
      <c r="LV110" s="60"/>
      <c r="LW110" s="60"/>
      <c r="LX110" s="60"/>
      <c r="LY110" s="60"/>
      <c r="LZ110" s="60"/>
      <c r="MA110" s="60"/>
      <c r="MB110" s="60"/>
      <c r="MC110" s="60"/>
      <c r="MD110" s="60"/>
      <c r="ME110" s="60"/>
      <c r="MF110" s="60"/>
      <c r="MG110" s="60"/>
      <c r="MH110" s="60"/>
      <c r="MI110" s="60"/>
      <c r="MJ110" s="60"/>
      <c r="MK110" s="60"/>
      <c r="ML110" s="60"/>
      <c r="MM110" s="60"/>
      <c r="MN110" s="60"/>
      <c r="MO110" s="60"/>
      <c r="MP110" s="60"/>
      <c r="MQ110" s="60"/>
      <c r="MR110" s="60"/>
      <c r="MS110" s="60"/>
      <c r="MT110" s="60"/>
      <c r="MU110" s="60"/>
      <c r="MV110" s="60"/>
      <c r="MW110" s="60"/>
      <c r="MX110" s="60"/>
      <c r="MY110" s="60"/>
      <c r="MZ110" s="60"/>
      <c r="NA110" s="60"/>
      <c r="NB110" s="60"/>
      <c r="NC110" s="60"/>
      <c r="ND110" s="60"/>
      <c r="NE110" s="60"/>
      <c r="NF110" s="60"/>
      <c r="NG110" s="60"/>
      <c r="NH110" s="60"/>
      <c r="NI110" s="60"/>
      <c r="NJ110" s="60"/>
      <c r="NK110" s="60"/>
      <c r="NL110" s="60"/>
      <c r="NM110" s="60"/>
      <c r="NN110" s="60"/>
      <c r="NO110" s="60"/>
      <c r="NP110" s="60"/>
      <c r="NQ110" s="60"/>
      <c r="NR110" s="60"/>
      <c r="NS110" s="60"/>
      <c r="NT110" s="60"/>
      <c r="NU110" s="60"/>
      <c r="NV110" s="60"/>
      <c r="NW110" s="60"/>
      <c r="NX110" s="60"/>
      <c r="NY110" s="60"/>
      <c r="NZ110" s="60"/>
      <c r="OA110" s="60"/>
      <c r="OB110" s="60"/>
    </row>
    <row r="111" spans="294:392" x14ac:dyDescent="0.3">
      <c r="KH111" s="60"/>
      <c r="KI111" s="60"/>
      <c r="KJ111" s="60"/>
      <c r="KK111" s="60"/>
      <c r="KL111" s="60"/>
      <c r="KM111" s="60"/>
      <c r="KN111" s="60"/>
      <c r="KO111" s="60"/>
      <c r="KP111" s="60"/>
      <c r="KQ111" s="60"/>
      <c r="KR111" s="60"/>
      <c r="KS111" s="60"/>
      <c r="KT111" s="60"/>
      <c r="KU111" s="60"/>
      <c r="KV111" s="60"/>
      <c r="KW111" s="60"/>
      <c r="KX111" s="60"/>
      <c r="KY111" s="60"/>
      <c r="KZ111" s="60"/>
      <c r="LA111" s="60"/>
      <c r="LB111" s="60"/>
      <c r="LC111" s="60"/>
      <c r="LD111" s="60"/>
      <c r="LE111" s="60"/>
      <c r="LF111" s="60"/>
      <c r="LG111" s="60"/>
      <c r="LH111" s="60"/>
      <c r="LI111" s="60"/>
      <c r="LJ111" s="60"/>
      <c r="LK111" s="60"/>
      <c r="LL111" s="60"/>
      <c r="LM111" s="60"/>
      <c r="LN111" s="60"/>
      <c r="LO111" s="60"/>
      <c r="LP111" s="60"/>
      <c r="LQ111" s="60"/>
      <c r="LR111" s="60"/>
      <c r="LS111" s="60"/>
      <c r="LT111" s="60"/>
      <c r="LU111" s="60"/>
      <c r="LV111" s="60"/>
      <c r="LW111" s="60"/>
      <c r="LX111" s="60"/>
      <c r="LY111" s="60"/>
      <c r="LZ111" s="60"/>
      <c r="MA111" s="60"/>
      <c r="MB111" s="60"/>
      <c r="MC111" s="60"/>
      <c r="MD111" s="60"/>
      <c r="ME111" s="60"/>
      <c r="MF111" s="60"/>
      <c r="MG111" s="60"/>
      <c r="MH111" s="60"/>
      <c r="MI111" s="60"/>
      <c r="MJ111" s="60"/>
      <c r="MK111" s="60"/>
      <c r="ML111" s="60"/>
      <c r="MM111" s="60"/>
      <c r="MN111" s="60"/>
      <c r="MO111" s="60"/>
      <c r="MP111" s="60"/>
      <c r="MQ111" s="60"/>
      <c r="MR111" s="60"/>
      <c r="MS111" s="60"/>
      <c r="MT111" s="60"/>
      <c r="MU111" s="60"/>
      <c r="MV111" s="60"/>
      <c r="MW111" s="60"/>
      <c r="MX111" s="60"/>
      <c r="MY111" s="60"/>
      <c r="MZ111" s="60"/>
      <c r="NA111" s="60"/>
      <c r="NB111" s="60"/>
      <c r="NC111" s="60"/>
      <c r="ND111" s="60"/>
      <c r="NE111" s="60"/>
      <c r="NF111" s="60"/>
      <c r="NG111" s="60"/>
      <c r="NH111" s="60"/>
      <c r="NI111" s="60"/>
      <c r="NJ111" s="60"/>
      <c r="NK111" s="60"/>
      <c r="NL111" s="60"/>
      <c r="NM111" s="60"/>
      <c r="NN111" s="60"/>
      <c r="NO111" s="60"/>
      <c r="NP111" s="60"/>
      <c r="NQ111" s="60"/>
      <c r="NR111" s="60"/>
      <c r="NS111" s="60"/>
      <c r="NT111" s="60"/>
      <c r="NU111" s="60"/>
      <c r="NV111" s="60"/>
      <c r="NW111" s="60"/>
      <c r="NX111" s="60"/>
      <c r="NY111" s="60"/>
      <c r="NZ111" s="60"/>
      <c r="OA111" s="60"/>
      <c r="OB111" s="60"/>
    </row>
    <row r="112" spans="294:392" x14ac:dyDescent="0.3">
      <c r="KH112" s="60"/>
      <c r="KI112" s="60"/>
      <c r="KJ112" s="60"/>
      <c r="KK112" s="60"/>
      <c r="KL112" s="60"/>
      <c r="KM112" s="60"/>
      <c r="KN112" s="60"/>
      <c r="KO112" s="60"/>
      <c r="KP112" s="60"/>
      <c r="KQ112" s="60"/>
      <c r="KR112" s="60"/>
      <c r="KS112" s="60"/>
      <c r="KT112" s="60"/>
      <c r="KU112" s="60"/>
      <c r="KV112" s="60"/>
      <c r="KW112" s="60"/>
      <c r="KX112" s="60"/>
      <c r="KY112" s="60"/>
      <c r="KZ112" s="60"/>
      <c r="LA112" s="60"/>
      <c r="LB112" s="60"/>
      <c r="LC112" s="60"/>
      <c r="LD112" s="60"/>
      <c r="LE112" s="60"/>
      <c r="LF112" s="60"/>
      <c r="LG112" s="60"/>
      <c r="LH112" s="60"/>
      <c r="LI112" s="60"/>
      <c r="LJ112" s="60"/>
      <c r="LK112" s="60"/>
      <c r="LL112" s="60"/>
      <c r="LM112" s="60"/>
      <c r="LN112" s="60"/>
      <c r="LO112" s="60"/>
      <c r="LP112" s="60"/>
      <c r="LQ112" s="60"/>
      <c r="LR112" s="60"/>
      <c r="LS112" s="60"/>
      <c r="LT112" s="60"/>
      <c r="LU112" s="60"/>
      <c r="LV112" s="60"/>
      <c r="LW112" s="60"/>
      <c r="LX112" s="60"/>
      <c r="LY112" s="60"/>
      <c r="LZ112" s="60"/>
      <c r="MA112" s="60"/>
      <c r="MB112" s="60"/>
      <c r="MC112" s="60"/>
      <c r="MD112" s="60"/>
      <c r="ME112" s="60"/>
      <c r="MF112" s="60"/>
      <c r="MG112" s="60"/>
      <c r="MH112" s="60"/>
      <c r="MI112" s="60"/>
      <c r="MJ112" s="60"/>
      <c r="MK112" s="60"/>
      <c r="ML112" s="60"/>
      <c r="MM112" s="60"/>
      <c r="MN112" s="60"/>
      <c r="MO112" s="60"/>
      <c r="MP112" s="60"/>
      <c r="MQ112" s="60"/>
      <c r="MR112" s="60"/>
      <c r="MS112" s="60"/>
      <c r="MT112" s="60"/>
      <c r="MU112" s="60"/>
      <c r="MV112" s="60"/>
      <c r="MW112" s="60"/>
      <c r="MX112" s="60"/>
      <c r="MY112" s="60"/>
      <c r="MZ112" s="60"/>
      <c r="NA112" s="60"/>
      <c r="NB112" s="60"/>
      <c r="NC112" s="60"/>
      <c r="ND112" s="60"/>
      <c r="NE112" s="60"/>
      <c r="NF112" s="60"/>
      <c r="NG112" s="60"/>
      <c r="NH112" s="60"/>
      <c r="NI112" s="60"/>
      <c r="NJ112" s="60"/>
      <c r="NK112" s="60"/>
      <c r="NL112" s="60"/>
      <c r="NM112" s="60"/>
      <c r="NN112" s="60"/>
      <c r="NO112" s="60"/>
      <c r="NP112" s="60"/>
      <c r="NQ112" s="60"/>
      <c r="NR112" s="60"/>
      <c r="NS112" s="60"/>
      <c r="NT112" s="60"/>
      <c r="NU112" s="60"/>
      <c r="NV112" s="60"/>
      <c r="NW112" s="60"/>
      <c r="NX112" s="60"/>
      <c r="NY112" s="60"/>
      <c r="NZ112" s="60"/>
      <c r="OA112" s="60"/>
      <c r="OB112" s="60"/>
    </row>
    <row r="114" spans="294:338" x14ac:dyDescent="0.3">
      <c r="KH114" s="60"/>
      <c r="KI114" s="60"/>
      <c r="KJ114" s="60"/>
      <c r="KK114" s="60"/>
      <c r="KL114" s="60"/>
      <c r="KM114" s="60"/>
      <c r="KN114" s="60"/>
      <c r="KO114" s="60"/>
      <c r="KP114" s="60"/>
      <c r="KQ114" s="60"/>
      <c r="KR114" s="60"/>
      <c r="KS114" s="60"/>
      <c r="KT114" s="60"/>
      <c r="KU114" s="60"/>
      <c r="KV114" s="60"/>
      <c r="KW114" s="60"/>
      <c r="KX114" s="60"/>
      <c r="KY114" s="60"/>
      <c r="KZ114" s="60"/>
      <c r="LA114" s="60"/>
      <c r="LB114" s="60"/>
      <c r="LC114" s="60"/>
      <c r="LD114" s="60"/>
      <c r="LE114" s="60"/>
      <c r="LF114" s="60"/>
      <c r="LG114" s="60"/>
      <c r="LH114" s="60"/>
      <c r="LI114" s="60"/>
      <c r="LJ114" s="60"/>
      <c r="LK114" s="60"/>
      <c r="LL114" s="60"/>
      <c r="LM114" s="60"/>
      <c r="LN114" s="60"/>
      <c r="LO114" s="60"/>
      <c r="LP114" s="60"/>
      <c r="LQ114" s="60"/>
      <c r="LR114" s="60"/>
      <c r="LS114" s="60"/>
      <c r="LT114" s="60"/>
      <c r="LU114" s="60"/>
      <c r="LV114" s="60"/>
      <c r="LW114" s="60"/>
      <c r="LX114" s="60"/>
      <c r="LY114" s="60"/>
      <c r="LZ114" s="60"/>
    </row>
    <row r="115" spans="294:338" x14ac:dyDescent="0.3">
      <c r="KH115" s="60"/>
      <c r="KI115" s="60"/>
      <c r="KJ115" s="60"/>
      <c r="KK115" s="60"/>
      <c r="KL115" s="60"/>
      <c r="KM115" s="60"/>
      <c r="KN115" s="60"/>
      <c r="KO115" s="60"/>
      <c r="KP115" s="60"/>
      <c r="KQ115" s="60"/>
      <c r="KR115" s="60"/>
      <c r="KS115" s="60"/>
      <c r="KT115" s="60"/>
      <c r="KU115" s="60"/>
      <c r="KV115" s="60"/>
      <c r="KW115" s="60"/>
      <c r="KX115" s="60"/>
      <c r="KY115" s="60"/>
      <c r="KZ115" s="60"/>
      <c r="LA115" s="60"/>
      <c r="LB115" s="60"/>
      <c r="LC115" s="60"/>
      <c r="LD115" s="60"/>
      <c r="LE115" s="60"/>
      <c r="LF115" s="60"/>
      <c r="LG115" s="60"/>
      <c r="LH115" s="60"/>
      <c r="LI115" s="60"/>
      <c r="LJ115" s="60"/>
      <c r="LK115" s="60"/>
      <c r="LL115" s="60"/>
      <c r="LM115" s="60"/>
      <c r="LN115" s="60"/>
      <c r="LO115" s="60"/>
      <c r="LP115" s="60"/>
      <c r="LQ115" s="60"/>
      <c r="LR115" s="60"/>
      <c r="LS115" s="60"/>
      <c r="LT115" s="60"/>
      <c r="LU115" s="60"/>
      <c r="LV115" s="60"/>
      <c r="LW115" s="60"/>
      <c r="LX115" s="60"/>
      <c r="LY115" s="60"/>
      <c r="LZ115" s="60"/>
    </row>
    <row r="116" spans="294:338" x14ac:dyDescent="0.3">
      <c r="KH116" s="60"/>
      <c r="KI116" s="60"/>
      <c r="KJ116" s="60"/>
      <c r="KK116" s="60"/>
      <c r="KL116" s="60"/>
      <c r="KM116" s="60"/>
      <c r="KN116" s="60"/>
      <c r="KO116" s="60"/>
      <c r="KP116" s="60"/>
      <c r="KQ116" s="60"/>
      <c r="KR116" s="60"/>
      <c r="KS116" s="60"/>
      <c r="KT116" s="60"/>
      <c r="KU116" s="60"/>
      <c r="KV116" s="60"/>
      <c r="KW116" s="60"/>
      <c r="KX116" s="60"/>
      <c r="KY116" s="60"/>
      <c r="KZ116" s="60"/>
      <c r="LA116" s="60"/>
      <c r="LB116" s="60"/>
      <c r="LC116" s="60"/>
      <c r="LD116" s="60"/>
      <c r="LE116" s="60"/>
      <c r="LF116" s="60"/>
      <c r="LG116" s="60"/>
      <c r="LH116" s="60"/>
      <c r="LI116" s="60"/>
      <c r="LJ116" s="60"/>
      <c r="LK116" s="60"/>
      <c r="LL116" s="60"/>
      <c r="LM116" s="60"/>
      <c r="LN116" s="60"/>
      <c r="LO116" s="60"/>
      <c r="LP116" s="60"/>
      <c r="LQ116" s="60"/>
      <c r="LR116" s="60"/>
      <c r="LS116" s="60"/>
      <c r="LT116" s="60"/>
      <c r="LU116" s="60"/>
      <c r="LV116" s="60"/>
      <c r="LW116" s="60"/>
      <c r="LX116" s="60"/>
      <c r="LY116" s="60"/>
      <c r="LZ116" s="60"/>
    </row>
    <row r="117" spans="294:338" x14ac:dyDescent="0.3">
      <c r="KH117" s="60"/>
      <c r="KI117" s="60"/>
      <c r="KJ117" s="60"/>
      <c r="KK117" s="60"/>
      <c r="KL117" s="60"/>
      <c r="KM117" s="60"/>
      <c r="KN117" s="60"/>
      <c r="KO117" s="60"/>
      <c r="KP117" s="60"/>
      <c r="KQ117" s="60"/>
      <c r="KR117" s="60"/>
      <c r="KS117" s="60"/>
      <c r="KT117" s="60"/>
      <c r="KU117" s="60"/>
      <c r="KV117" s="60"/>
      <c r="KW117" s="60"/>
      <c r="KX117" s="60"/>
      <c r="KY117" s="60"/>
      <c r="KZ117" s="60"/>
      <c r="LA117" s="60"/>
      <c r="LB117" s="60"/>
      <c r="LC117" s="60"/>
      <c r="LD117" s="60"/>
      <c r="LE117" s="60"/>
      <c r="LF117" s="60"/>
      <c r="LG117" s="60"/>
      <c r="LH117" s="60"/>
      <c r="LI117" s="60"/>
      <c r="LJ117" s="60"/>
      <c r="LK117" s="60"/>
      <c r="LL117" s="60"/>
      <c r="LM117" s="60"/>
      <c r="LN117" s="60"/>
      <c r="LO117" s="60"/>
      <c r="LP117" s="60"/>
      <c r="LQ117" s="60"/>
      <c r="LR117" s="60"/>
      <c r="LS117" s="60"/>
      <c r="LT117" s="60"/>
      <c r="LU117" s="60"/>
      <c r="LV117" s="60"/>
      <c r="LW117" s="60"/>
      <c r="LX117" s="60"/>
      <c r="LY117" s="60"/>
      <c r="LZ117" s="60"/>
    </row>
    <row r="118" spans="294:338" x14ac:dyDescent="0.3">
      <c r="KH118" s="60"/>
      <c r="KI118" s="60"/>
      <c r="KJ118" s="60"/>
      <c r="KK118" s="60"/>
      <c r="KL118" s="60"/>
      <c r="KM118" s="60"/>
      <c r="KN118" s="60"/>
      <c r="KO118" s="60"/>
      <c r="KP118" s="60"/>
      <c r="KQ118" s="60"/>
      <c r="KR118" s="60"/>
      <c r="KS118" s="60"/>
      <c r="KT118" s="60"/>
      <c r="KU118" s="60"/>
      <c r="KV118" s="60"/>
      <c r="KW118" s="60"/>
      <c r="KX118" s="60"/>
      <c r="KY118" s="60"/>
      <c r="KZ118" s="60"/>
      <c r="LA118" s="60"/>
      <c r="LB118" s="60"/>
      <c r="LC118" s="60"/>
      <c r="LD118" s="60"/>
      <c r="LE118" s="60"/>
      <c r="LF118" s="60"/>
      <c r="LG118" s="60"/>
      <c r="LH118" s="60"/>
      <c r="LI118" s="60"/>
      <c r="LJ118" s="60"/>
      <c r="LK118" s="60"/>
      <c r="LL118" s="60"/>
      <c r="LM118" s="60"/>
      <c r="LN118" s="60"/>
      <c r="LO118" s="60"/>
      <c r="LP118" s="60"/>
      <c r="LQ118" s="60"/>
      <c r="LR118" s="60"/>
      <c r="LS118" s="60"/>
      <c r="LT118" s="60"/>
      <c r="LU118" s="60"/>
      <c r="LV118" s="60"/>
      <c r="LW118" s="60"/>
      <c r="LX118" s="60"/>
      <c r="LY118" s="60"/>
      <c r="LZ118" s="60"/>
    </row>
    <row r="119" spans="294:338" x14ac:dyDescent="0.3">
      <c r="KH119" s="60"/>
      <c r="KI119" s="60"/>
      <c r="KJ119" s="60"/>
      <c r="KK119" s="60"/>
      <c r="KL119" s="60"/>
      <c r="KM119" s="60"/>
      <c r="KN119" s="60"/>
      <c r="KO119" s="60"/>
      <c r="KP119" s="60"/>
      <c r="KQ119" s="60"/>
      <c r="KR119" s="60"/>
      <c r="KS119" s="60"/>
      <c r="KT119" s="60"/>
      <c r="KU119" s="60"/>
      <c r="KV119" s="60"/>
      <c r="KW119" s="60"/>
      <c r="KX119" s="60"/>
      <c r="KY119" s="60"/>
      <c r="KZ119" s="60"/>
      <c r="LA119" s="60"/>
      <c r="LB119" s="60"/>
      <c r="LC119" s="60"/>
      <c r="LD119" s="60"/>
      <c r="LE119" s="60"/>
      <c r="LF119" s="60"/>
      <c r="LG119" s="60"/>
      <c r="LH119" s="60"/>
      <c r="LI119" s="60"/>
      <c r="LJ119" s="60"/>
      <c r="LK119" s="60"/>
      <c r="LL119" s="60"/>
      <c r="LM119" s="60"/>
      <c r="LN119" s="60"/>
      <c r="LO119" s="60"/>
      <c r="LP119" s="60"/>
      <c r="LQ119" s="60"/>
      <c r="LR119" s="60"/>
      <c r="LS119" s="60"/>
      <c r="LT119" s="60"/>
      <c r="LU119" s="60"/>
      <c r="LV119" s="60"/>
      <c r="LW119" s="60"/>
      <c r="LX119" s="60"/>
      <c r="LY119" s="60"/>
      <c r="LZ119" s="60"/>
    </row>
    <row r="120" spans="294:338" x14ac:dyDescent="0.3">
      <c r="KH120" s="60"/>
      <c r="KI120" s="60"/>
      <c r="KJ120" s="60"/>
      <c r="KK120" s="60"/>
      <c r="KL120" s="60"/>
      <c r="KM120" s="60"/>
      <c r="KN120" s="60"/>
      <c r="KO120" s="60"/>
      <c r="KP120" s="60"/>
      <c r="KQ120" s="60"/>
      <c r="KR120" s="60"/>
      <c r="KS120" s="60"/>
      <c r="KT120" s="60"/>
      <c r="KU120" s="60"/>
      <c r="KV120" s="60"/>
      <c r="KW120" s="60"/>
      <c r="KX120" s="60"/>
      <c r="KY120" s="60"/>
      <c r="KZ120" s="60"/>
      <c r="LA120" s="60"/>
      <c r="LB120" s="60"/>
      <c r="LC120" s="60"/>
      <c r="LD120" s="60"/>
      <c r="LE120" s="60"/>
      <c r="LF120" s="60"/>
      <c r="LG120" s="60"/>
      <c r="LH120" s="60"/>
      <c r="LI120" s="60"/>
      <c r="LJ120" s="60"/>
      <c r="LK120" s="60"/>
      <c r="LL120" s="60"/>
      <c r="LM120" s="60"/>
      <c r="LN120" s="60"/>
      <c r="LO120" s="60"/>
      <c r="LP120" s="60"/>
      <c r="LQ120" s="60"/>
      <c r="LR120" s="60"/>
      <c r="LS120" s="60"/>
      <c r="LT120" s="60"/>
      <c r="LU120" s="60"/>
      <c r="LV120" s="60"/>
      <c r="LW120" s="60"/>
      <c r="LX120" s="60"/>
      <c r="LY120" s="60"/>
      <c r="LZ120" s="60"/>
    </row>
    <row r="121" spans="294:338" x14ac:dyDescent="0.3">
      <c r="KH121" s="60"/>
      <c r="KI121" s="60"/>
      <c r="KJ121" s="60"/>
      <c r="KK121" s="60"/>
      <c r="KL121" s="60"/>
      <c r="KM121" s="60"/>
      <c r="KN121" s="60"/>
      <c r="KO121" s="60"/>
      <c r="KP121" s="60"/>
      <c r="KQ121" s="60"/>
      <c r="KR121" s="60"/>
      <c r="KS121" s="60"/>
      <c r="KT121" s="60"/>
      <c r="KU121" s="60"/>
      <c r="KV121" s="60"/>
      <c r="KW121" s="60"/>
      <c r="KX121" s="60"/>
      <c r="KY121" s="60"/>
      <c r="KZ121" s="60"/>
      <c r="LA121" s="60"/>
      <c r="LB121" s="60"/>
      <c r="LC121" s="60"/>
      <c r="LD121" s="60"/>
      <c r="LE121" s="60"/>
      <c r="LF121" s="60"/>
      <c r="LG121" s="60"/>
      <c r="LH121" s="60"/>
      <c r="LI121" s="60"/>
      <c r="LJ121" s="60"/>
      <c r="LK121" s="60"/>
      <c r="LL121" s="60"/>
      <c r="LM121" s="60"/>
      <c r="LN121" s="60"/>
      <c r="LO121" s="60"/>
      <c r="LP121" s="60"/>
      <c r="LQ121" s="60"/>
      <c r="LR121" s="60"/>
      <c r="LS121" s="60"/>
      <c r="LT121" s="60"/>
      <c r="LU121" s="60"/>
      <c r="LV121" s="60"/>
      <c r="LW121" s="60"/>
      <c r="LX121" s="60"/>
      <c r="LY121" s="60"/>
      <c r="LZ121" s="60"/>
    </row>
    <row r="122" spans="294:338" x14ac:dyDescent="0.3">
      <c r="KH122" s="60"/>
      <c r="KI122" s="60"/>
      <c r="KJ122" s="60"/>
      <c r="KK122" s="60"/>
      <c r="KL122" s="60"/>
      <c r="KM122" s="60"/>
      <c r="KN122" s="60"/>
      <c r="KO122" s="60"/>
      <c r="KP122" s="60"/>
      <c r="KQ122" s="60"/>
      <c r="KR122" s="60"/>
      <c r="KS122" s="60"/>
      <c r="KT122" s="60"/>
      <c r="KU122" s="60"/>
      <c r="KV122" s="60"/>
      <c r="KW122" s="60"/>
      <c r="KX122" s="60"/>
      <c r="KY122" s="60"/>
      <c r="KZ122" s="60"/>
      <c r="LA122" s="60"/>
      <c r="LB122" s="60"/>
      <c r="LC122" s="60"/>
      <c r="LD122" s="60"/>
      <c r="LE122" s="60"/>
      <c r="LF122" s="60"/>
      <c r="LG122" s="60"/>
      <c r="LH122" s="60"/>
      <c r="LI122" s="60"/>
      <c r="LJ122" s="60"/>
      <c r="LK122" s="60"/>
      <c r="LL122" s="60"/>
      <c r="LM122" s="60"/>
      <c r="LN122" s="60"/>
      <c r="LO122" s="60"/>
      <c r="LP122" s="60"/>
      <c r="LQ122" s="60"/>
      <c r="LR122" s="60"/>
      <c r="LS122" s="60"/>
      <c r="LT122" s="60"/>
      <c r="LU122" s="60"/>
      <c r="LV122" s="60"/>
      <c r="LW122" s="60"/>
      <c r="LX122" s="60"/>
      <c r="LY122" s="60"/>
      <c r="LZ122" s="60"/>
    </row>
    <row r="123" spans="294:338" x14ac:dyDescent="0.3">
      <c r="KH123" s="60"/>
      <c r="KI123" s="60"/>
      <c r="KJ123" s="60"/>
      <c r="KK123" s="60"/>
      <c r="KL123" s="60"/>
      <c r="KM123" s="60"/>
      <c r="KN123" s="60"/>
      <c r="KO123" s="60"/>
      <c r="KP123" s="60"/>
      <c r="KQ123" s="60"/>
      <c r="KR123" s="60"/>
      <c r="KS123" s="60"/>
      <c r="KT123" s="60"/>
      <c r="KU123" s="60"/>
      <c r="KV123" s="60"/>
      <c r="KW123" s="60"/>
      <c r="KX123" s="60"/>
      <c r="KY123" s="60"/>
      <c r="KZ123" s="60"/>
      <c r="LA123" s="60"/>
      <c r="LB123" s="60"/>
      <c r="LC123" s="60"/>
      <c r="LD123" s="60"/>
      <c r="LE123" s="60"/>
      <c r="LF123" s="60"/>
      <c r="LG123" s="60"/>
      <c r="LH123" s="60"/>
      <c r="LI123" s="60"/>
      <c r="LJ123" s="60"/>
      <c r="LK123" s="60"/>
      <c r="LL123" s="60"/>
      <c r="LM123" s="60"/>
      <c r="LN123" s="60"/>
      <c r="LO123" s="60"/>
      <c r="LP123" s="60"/>
      <c r="LQ123" s="60"/>
      <c r="LR123" s="60"/>
      <c r="LS123" s="60"/>
      <c r="LT123" s="60"/>
      <c r="LU123" s="60"/>
      <c r="LV123" s="60"/>
      <c r="LW123" s="60"/>
      <c r="LX123" s="60"/>
      <c r="LY123" s="60"/>
      <c r="LZ123" s="60"/>
    </row>
    <row r="124" spans="294:338" x14ac:dyDescent="0.3">
      <c r="KH124" s="60"/>
      <c r="KI124" s="60"/>
      <c r="KJ124" s="60"/>
      <c r="KK124" s="60"/>
      <c r="KL124" s="60"/>
      <c r="KM124" s="60"/>
      <c r="KN124" s="60"/>
      <c r="KO124" s="60"/>
      <c r="KP124" s="60"/>
      <c r="KQ124" s="60"/>
      <c r="KR124" s="60"/>
      <c r="KS124" s="60"/>
      <c r="KT124" s="60"/>
      <c r="KU124" s="60"/>
      <c r="KV124" s="60"/>
      <c r="KW124" s="60"/>
      <c r="KX124" s="60"/>
      <c r="KY124" s="60"/>
      <c r="KZ124" s="60"/>
      <c r="LA124" s="60"/>
      <c r="LB124" s="60"/>
      <c r="LC124" s="60"/>
      <c r="LD124" s="60"/>
      <c r="LE124" s="60"/>
      <c r="LF124" s="60"/>
      <c r="LG124" s="60"/>
      <c r="LH124" s="60"/>
      <c r="LI124" s="60"/>
      <c r="LJ124" s="60"/>
      <c r="LK124" s="60"/>
      <c r="LL124" s="60"/>
      <c r="LM124" s="60"/>
      <c r="LN124" s="60"/>
      <c r="LO124" s="60"/>
      <c r="LP124" s="60"/>
      <c r="LQ124" s="60"/>
      <c r="LR124" s="60"/>
      <c r="LS124" s="60"/>
      <c r="LT124" s="60"/>
      <c r="LU124" s="60"/>
      <c r="LV124" s="60"/>
      <c r="LW124" s="60"/>
      <c r="LX124" s="60"/>
      <c r="LY124" s="60"/>
      <c r="LZ124" s="60"/>
    </row>
    <row r="125" spans="294:338" x14ac:dyDescent="0.3">
      <c r="KH125" s="60"/>
      <c r="KI125" s="60"/>
      <c r="KJ125" s="60"/>
      <c r="KK125" s="60"/>
      <c r="KL125" s="60"/>
      <c r="KM125" s="60"/>
      <c r="KN125" s="60"/>
      <c r="KO125" s="60"/>
      <c r="KP125" s="60"/>
      <c r="KQ125" s="60"/>
      <c r="KR125" s="60"/>
      <c r="KS125" s="60"/>
      <c r="KT125" s="60"/>
      <c r="KU125" s="60"/>
      <c r="KV125" s="60"/>
      <c r="KW125" s="60"/>
      <c r="KX125" s="60"/>
      <c r="KY125" s="60"/>
      <c r="KZ125" s="60"/>
      <c r="LA125" s="60"/>
      <c r="LB125" s="60"/>
      <c r="LC125" s="60"/>
      <c r="LD125" s="60"/>
      <c r="LE125" s="60"/>
      <c r="LF125" s="60"/>
      <c r="LG125" s="60"/>
      <c r="LH125" s="60"/>
      <c r="LI125" s="60"/>
      <c r="LJ125" s="60"/>
      <c r="LK125" s="60"/>
      <c r="LL125" s="60"/>
      <c r="LM125" s="60"/>
      <c r="LN125" s="60"/>
      <c r="LO125" s="60"/>
      <c r="LP125" s="60"/>
      <c r="LQ125" s="60"/>
      <c r="LR125" s="60"/>
      <c r="LS125" s="60"/>
      <c r="LT125" s="60"/>
      <c r="LU125" s="60"/>
      <c r="LV125" s="60"/>
      <c r="LW125" s="60"/>
      <c r="LX125" s="60"/>
      <c r="LY125" s="60"/>
      <c r="LZ125" s="60"/>
    </row>
    <row r="126" spans="294:338" x14ac:dyDescent="0.3">
      <c r="KH126" s="60"/>
      <c r="KI126" s="60"/>
      <c r="KJ126" s="60"/>
      <c r="KK126" s="60"/>
      <c r="KL126" s="60"/>
      <c r="KM126" s="60"/>
      <c r="KN126" s="60"/>
      <c r="KO126" s="60"/>
      <c r="KP126" s="60"/>
      <c r="KQ126" s="60"/>
      <c r="KR126" s="60"/>
      <c r="KS126" s="60"/>
      <c r="KT126" s="60"/>
      <c r="KU126" s="60"/>
      <c r="KV126" s="60"/>
      <c r="KW126" s="60"/>
      <c r="KX126" s="60"/>
      <c r="KY126" s="60"/>
      <c r="KZ126" s="60"/>
      <c r="LA126" s="60"/>
      <c r="LB126" s="60"/>
      <c r="LC126" s="60"/>
      <c r="LD126" s="60"/>
      <c r="LE126" s="60"/>
      <c r="LF126" s="60"/>
      <c r="LG126" s="60"/>
      <c r="LH126" s="60"/>
      <c r="LI126" s="60"/>
      <c r="LJ126" s="60"/>
      <c r="LK126" s="60"/>
      <c r="LL126" s="60"/>
      <c r="LM126" s="60"/>
      <c r="LN126" s="60"/>
      <c r="LO126" s="60"/>
      <c r="LP126" s="60"/>
      <c r="LQ126" s="60"/>
      <c r="LR126" s="60"/>
      <c r="LS126" s="60"/>
      <c r="LT126" s="60"/>
      <c r="LU126" s="60"/>
      <c r="LV126" s="60"/>
      <c r="LW126" s="60"/>
      <c r="LX126" s="60"/>
      <c r="LY126" s="60"/>
      <c r="LZ126" s="60"/>
    </row>
    <row r="127" spans="294:338" x14ac:dyDescent="0.3">
      <c r="KH127" s="60"/>
      <c r="KI127" s="60"/>
      <c r="KJ127" s="60"/>
      <c r="KK127" s="60"/>
      <c r="KL127" s="60"/>
      <c r="KM127" s="60"/>
      <c r="KN127" s="60"/>
      <c r="KO127" s="60"/>
      <c r="KP127" s="60"/>
      <c r="KQ127" s="60"/>
      <c r="KR127" s="60"/>
      <c r="KS127" s="60"/>
      <c r="KT127" s="60"/>
      <c r="KU127" s="60"/>
      <c r="KV127" s="60"/>
      <c r="KW127" s="60"/>
      <c r="KX127" s="60"/>
      <c r="KY127" s="60"/>
      <c r="KZ127" s="60"/>
      <c r="LA127" s="60"/>
      <c r="LB127" s="60"/>
      <c r="LC127" s="60"/>
      <c r="LD127" s="60"/>
      <c r="LE127" s="60"/>
      <c r="LF127" s="60"/>
      <c r="LG127" s="60"/>
      <c r="LH127" s="60"/>
      <c r="LI127" s="60"/>
      <c r="LJ127" s="60"/>
      <c r="LK127" s="60"/>
      <c r="LL127" s="60"/>
      <c r="LM127" s="60"/>
      <c r="LN127" s="60"/>
      <c r="LO127" s="60"/>
      <c r="LP127" s="60"/>
      <c r="LQ127" s="60"/>
      <c r="LR127" s="60"/>
      <c r="LS127" s="60"/>
      <c r="LT127" s="60"/>
      <c r="LU127" s="60"/>
      <c r="LV127" s="60"/>
      <c r="LW127" s="60"/>
      <c r="LX127" s="60"/>
      <c r="LY127" s="60"/>
      <c r="LZ127" s="60"/>
    </row>
    <row r="128" spans="294:338" x14ac:dyDescent="0.3">
      <c r="KH128" s="60"/>
      <c r="KI128" s="60"/>
      <c r="KJ128" s="60"/>
      <c r="KK128" s="60"/>
      <c r="KL128" s="60"/>
      <c r="KM128" s="60"/>
      <c r="KN128" s="60"/>
      <c r="KO128" s="60"/>
      <c r="KP128" s="60"/>
      <c r="KQ128" s="60"/>
      <c r="KR128" s="60"/>
      <c r="KS128" s="60"/>
      <c r="KT128" s="60"/>
      <c r="KU128" s="60"/>
      <c r="KV128" s="60"/>
      <c r="KW128" s="60"/>
      <c r="KX128" s="60"/>
      <c r="KY128" s="60"/>
      <c r="KZ128" s="60"/>
      <c r="LA128" s="60"/>
      <c r="LB128" s="60"/>
      <c r="LC128" s="60"/>
      <c r="LD128" s="60"/>
      <c r="LE128" s="60"/>
      <c r="LF128" s="60"/>
      <c r="LG128" s="60"/>
      <c r="LH128" s="60"/>
      <c r="LI128" s="60"/>
      <c r="LJ128" s="60"/>
      <c r="LK128" s="60"/>
      <c r="LL128" s="60"/>
      <c r="LM128" s="60"/>
      <c r="LN128" s="60"/>
      <c r="LO128" s="60"/>
      <c r="LP128" s="60"/>
      <c r="LQ128" s="60"/>
      <c r="LR128" s="60"/>
      <c r="LS128" s="60"/>
      <c r="LT128" s="60"/>
      <c r="LU128" s="60"/>
      <c r="LV128" s="60"/>
      <c r="LW128" s="60"/>
      <c r="LX128" s="60"/>
      <c r="LY128" s="60"/>
      <c r="LZ128" s="60"/>
    </row>
    <row r="129" spans="294:338" x14ac:dyDescent="0.3">
      <c r="KH129" s="60"/>
      <c r="KI129" s="60"/>
      <c r="KJ129" s="60"/>
      <c r="KK129" s="60"/>
      <c r="KL129" s="60"/>
      <c r="KM129" s="60"/>
      <c r="KN129" s="60"/>
      <c r="KO129" s="60"/>
      <c r="KP129" s="60"/>
      <c r="KQ129" s="60"/>
      <c r="KR129" s="60"/>
      <c r="KS129" s="60"/>
      <c r="KT129" s="60"/>
      <c r="KU129" s="60"/>
      <c r="KV129" s="60"/>
      <c r="KW129" s="60"/>
      <c r="KX129" s="60"/>
      <c r="KY129" s="60"/>
      <c r="KZ129" s="60"/>
      <c r="LA129" s="60"/>
      <c r="LB129" s="60"/>
      <c r="LC129" s="60"/>
      <c r="LD129" s="60"/>
      <c r="LE129" s="60"/>
      <c r="LF129" s="60"/>
      <c r="LG129" s="60"/>
      <c r="LH129" s="60"/>
      <c r="LI129" s="60"/>
      <c r="LJ129" s="60"/>
      <c r="LK129" s="60"/>
      <c r="LL129" s="60"/>
      <c r="LM129" s="60"/>
      <c r="LN129" s="60"/>
      <c r="LO129" s="60"/>
      <c r="LP129" s="60"/>
      <c r="LQ129" s="60"/>
      <c r="LR129" s="60"/>
      <c r="LS129" s="60"/>
      <c r="LT129" s="60"/>
      <c r="LU129" s="60"/>
      <c r="LV129" s="60"/>
      <c r="LW129" s="60"/>
      <c r="LX129" s="60"/>
      <c r="LY129" s="60"/>
      <c r="LZ129" s="60"/>
    </row>
    <row r="130" spans="294:338" x14ac:dyDescent="0.3">
      <c r="KH130" s="60"/>
      <c r="KI130" s="60"/>
      <c r="KJ130" s="60"/>
      <c r="KK130" s="60"/>
      <c r="KL130" s="60"/>
      <c r="KM130" s="60"/>
      <c r="KN130" s="60"/>
      <c r="KO130" s="60"/>
      <c r="KP130" s="60"/>
      <c r="KQ130" s="60"/>
      <c r="KR130" s="60"/>
      <c r="KS130" s="60"/>
      <c r="KT130" s="60"/>
      <c r="KU130" s="60"/>
      <c r="KV130" s="60"/>
      <c r="KW130" s="60"/>
      <c r="KX130" s="60"/>
      <c r="KY130" s="60"/>
      <c r="KZ130" s="60"/>
      <c r="LA130" s="60"/>
      <c r="LB130" s="60"/>
      <c r="LC130" s="60"/>
      <c r="LD130" s="60"/>
      <c r="LE130" s="60"/>
      <c r="LF130" s="60"/>
      <c r="LG130" s="60"/>
      <c r="LH130" s="60"/>
      <c r="LI130" s="60"/>
      <c r="LJ130" s="60"/>
      <c r="LK130" s="60"/>
      <c r="LL130" s="60"/>
      <c r="LM130" s="60"/>
      <c r="LN130" s="60"/>
      <c r="LO130" s="60"/>
      <c r="LP130" s="60"/>
      <c r="LQ130" s="60"/>
      <c r="LR130" s="60"/>
      <c r="LS130" s="60"/>
      <c r="LT130" s="60"/>
      <c r="LU130" s="60"/>
      <c r="LV130" s="60"/>
      <c r="LW130" s="60"/>
      <c r="LX130" s="60"/>
      <c r="LY130" s="60"/>
      <c r="LZ130" s="60"/>
    </row>
    <row r="131" spans="294:338" x14ac:dyDescent="0.3">
      <c r="KH131" s="60"/>
      <c r="KI131" s="60"/>
      <c r="KJ131" s="60"/>
      <c r="KK131" s="60"/>
      <c r="KL131" s="60"/>
      <c r="KM131" s="60"/>
      <c r="KN131" s="60"/>
      <c r="KO131" s="60"/>
      <c r="KP131" s="60"/>
      <c r="KQ131" s="60"/>
      <c r="KR131" s="60"/>
      <c r="KS131" s="60"/>
      <c r="KT131" s="60"/>
      <c r="KU131" s="60"/>
      <c r="KV131" s="60"/>
      <c r="KW131" s="60"/>
      <c r="KX131" s="60"/>
      <c r="KY131" s="60"/>
      <c r="KZ131" s="60"/>
      <c r="LA131" s="60"/>
      <c r="LB131" s="60"/>
      <c r="LC131" s="60"/>
      <c r="LD131" s="60"/>
      <c r="LE131" s="60"/>
      <c r="LF131" s="60"/>
      <c r="LG131" s="60"/>
      <c r="LH131" s="60"/>
      <c r="LI131" s="60"/>
      <c r="LJ131" s="60"/>
      <c r="LK131" s="60"/>
      <c r="LL131" s="60"/>
      <c r="LM131" s="60"/>
      <c r="LN131" s="60"/>
      <c r="LO131" s="60"/>
      <c r="LP131" s="60"/>
      <c r="LQ131" s="60"/>
      <c r="LR131" s="60"/>
      <c r="LS131" s="60"/>
      <c r="LT131" s="60"/>
      <c r="LU131" s="60"/>
      <c r="LV131" s="60"/>
      <c r="LW131" s="60"/>
      <c r="LX131" s="60"/>
      <c r="LY131" s="60"/>
      <c r="LZ131" s="60"/>
    </row>
    <row r="132" spans="294:338" x14ac:dyDescent="0.3">
      <c r="KH132" s="60"/>
      <c r="KI132" s="60"/>
      <c r="KJ132" s="60"/>
      <c r="KK132" s="60"/>
      <c r="KL132" s="60"/>
      <c r="KM132" s="60"/>
      <c r="KN132" s="60"/>
      <c r="KO132" s="60"/>
      <c r="KP132" s="60"/>
      <c r="KQ132" s="60"/>
      <c r="KR132" s="60"/>
      <c r="KS132" s="60"/>
      <c r="KT132" s="60"/>
      <c r="KU132" s="60"/>
      <c r="KV132" s="60"/>
      <c r="KW132" s="60"/>
      <c r="KX132" s="60"/>
      <c r="KY132" s="60"/>
      <c r="KZ132" s="60"/>
      <c r="LA132" s="60"/>
      <c r="LB132" s="60"/>
      <c r="LC132" s="60"/>
      <c r="LD132" s="60"/>
      <c r="LE132" s="60"/>
      <c r="LF132" s="60"/>
      <c r="LG132" s="60"/>
      <c r="LH132" s="60"/>
      <c r="LI132" s="60"/>
      <c r="LJ132" s="60"/>
      <c r="LK132" s="60"/>
      <c r="LL132" s="60"/>
      <c r="LM132" s="60"/>
      <c r="LN132" s="60"/>
      <c r="LO132" s="60"/>
      <c r="LP132" s="60"/>
      <c r="LQ132" s="60"/>
      <c r="LR132" s="60"/>
      <c r="LS132" s="60"/>
      <c r="LT132" s="60"/>
      <c r="LU132" s="60"/>
      <c r="LV132" s="60"/>
      <c r="LW132" s="60"/>
      <c r="LX132" s="60"/>
      <c r="LY132" s="60"/>
      <c r="LZ132" s="60"/>
    </row>
    <row r="133" spans="294:338" x14ac:dyDescent="0.3">
      <c r="KH133" s="60"/>
      <c r="KI133" s="60"/>
      <c r="KJ133" s="60"/>
      <c r="KK133" s="60"/>
      <c r="KL133" s="60"/>
      <c r="KM133" s="60"/>
      <c r="KN133" s="60"/>
      <c r="KO133" s="60"/>
      <c r="KP133" s="60"/>
      <c r="KQ133" s="60"/>
      <c r="KR133" s="60"/>
      <c r="KS133" s="60"/>
      <c r="KT133" s="60"/>
      <c r="KU133" s="60"/>
      <c r="KV133" s="60"/>
      <c r="KW133" s="60"/>
      <c r="KX133" s="60"/>
      <c r="KY133" s="60"/>
      <c r="KZ133" s="60"/>
      <c r="LA133" s="60"/>
      <c r="LB133" s="60"/>
      <c r="LC133" s="60"/>
      <c r="LD133" s="60"/>
      <c r="LE133" s="60"/>
      <c r="LF133" s="60"/>
      <c r="LG133" s="60"/>
      <c r="LH133" s="60"/>
      <c r="LI133" s="60"/>
      <c r="LJ133" s="60"/>
      <c r="LK133" s="60"/>
      <c r="LL133" s="60"/>
      <c r="LM133" s="60"/>
      <c r="LN133" s="60"/>
      <c r="LO133" s="60"/>
      <c r="LP133" s="60"/>
      <c r="LQ133" s="60"/>
      <c r="LR133" s="60"/>
      <c r="LS133" s="60"/>
      <c r="LT133" s="60"/>
      <c r="LU133" s="60"/>
      <c r="LV133" s="60"/>
      <c r="LW133" s="60"/>
      <c r="LX133" s="60"/>
      <c r="LY133" s="60"/>
      <c r="LZ133" s="60"/>
    </row>
    <row r="134" spans="294:338" x14ac:dyDescent="0.3">
      <c r="KH134" s="60"/>
      <c r="KI134" s="60"/>
      <c r="KJ134" s="60"/>
      <c r="KK134" s="60"/>
      <c r="KL134" s="60"/>
      <c r="KM134" s="60"/>
      <c r="KN134" s="60"/>
      <c r="KO134" s="60"/>
      <c r="KP134" s="60"/>
      <c r="KQ134" s="60"/>
      <c r="KR134" s="60"/>
      <c r="KS134" s="60"/>
      <c r="KT134" s="60"/>
      <c r="KU134" s="60"/>
      <c r="KV134" s="60"/>
      <c r="KW134" s="60"/>
      <c r="KX134" s="60"/>
      <c r="KY134" s="60"/>
      <c r="KZ134" s="60"/>
      <c r="LA134" s="60"/>
      <c r="LB134" s="60"/>
      <c r="LC134" s="60"/>
      <c r="LD134" s="60"/>
      <c r="LE134" s="60"/>
      <c r="LF134" s="60"/>
      <c r="LG134" s="60"/>
      <c r="LH134" s="60"/>
      <c r="LI134" s="60"/>
      <c r="LJ134" s="60"/>
      <c r="LK134" s="60"/>
      <c r="LL134" s="60"/>
      <c r="LM134" s="60"/>
      <c r="LN134" s="60"/>
      <c r="LO134" s="60"/>
      <c r="LP134" s="60"/>
      <c r="LQ134" s="60"/>
      <c r="LR134" s="60"/>
      <c r="LS134" s="60"/>
      <c r="LT134" s="60"/>
      <c r="LU134" s="60"/>
      <c r="LV134" s="60"/>
      <c r="LW134" s="60"/>
      <c r="LX134" s="60"/>
      <c r="LY134" s="60"/>
      <c r="LZ134" s="60"/>
    </row>
    <row r="135" spans="294:338" x14ac:dyDescent="0.3">
      <c r="KH135" s="60"/>
      <c r="KI135" s="60"/>
      <c r="KJ135" s="60"/>
      <c r="KK135" s="60"/>
      <c r="KL135" s="60"/>
      <c r="KM135" s="60"/>
      <c r="KN135" s="60"/>
      <c r="KO135" s="60"/>
      <c r="KP135" s="60"/>
      <c r="KQ135" s="60"/>
      <c r="KR135" s="60"/>
      <c r="KS135" s="60"/>
      <c r="KT135" s="60"/>
      <c r="KU135" s="60"/>
      <c r="KV135" s="60"/>
      <c r="KW135" s="60"/>
      <c r="KX135" s="60"/>
      <c r="KY135" s="60"/>
      <c r="KZ135" s="60"/>
      <c r="LA135" s="60"/>
      <c r="LB135" s="60"/>
      <c r="LC135" s="60"/>
      <c r="LD135" s="60"/>
      <c r="LE135" s="60"/>
      <c r="LF135" s="60"/>
      <c r="LG135" s="60"/>
      <c r="LH135" s="60"/>
      <c r="LI135" s="60"/>
      <c r="LJ135" s="60"/>
      <c r="LK135" s="60"/>
      <c r="LL135" s="60"/>
      <c r="LM135" s="60"/>
      <c r="LN135" s="60"/>
      <c r="LO135" s="60"/>
      <c r="LP135" s="60"/>
      <c r="LQ135" s="60"/>
      <c r="LR135" s="60"/>
      <c r="LS135" s="60"/>
      <c r="LT135" s="60"/>
      <c r="LU135" s="60"/>
      <c r="LV135" s="60"/>
      <c r="LW135" s="60"/>
      <c r="LX135" s="60"/>
      <c r="LY135" s="60"/>
      <c r="LZ135" s="60"/>
    </row>
    <row r="136" spans="294:338" x14ac:dyDescent="0.3">
      <c r="KH136" s="60"/>
      <c r="KI136" s="60"/>
      <c r="KJ136" s="60"/>
      <c r="KK136" s="60"/>
      <c r="KL136" s="60"/>
      <c r="KM136" s="60"/>
      <c r="KN136" s="60"/>
      <c r="KO136" s="60"/>
      <c r="KP136" s="60"/>
      <c r="KQ136" s="60"/>
      <c r="KR136" s="60"/>
      <c r="KS136" s="60"/>
      <c r="KT136" s="60"/>
      <c r="KU136" s="60"/>
      <c r="KV136" s="60"/>
      <c r="KW136" s="60"/>
      <c r="KX136" s="60"/>
      <c r="KY136" s="60"/>
      <c r="KZ136" s="60"/>
      <c r="LA136" s="60"/>
      <c r="LB136" s="60"/>
      <c r="LC136" s="60"/>
      <c r="LD136" s="60"/>
      <c r="LE136" s="60"/>
      <c r="LF136" s="60"/>
      <c r="LG136" s="60"/>
      <c r="LH136" s="60"/>
      <c r="LI136" s="60"/>
      <c r="LJ136" s="60"/>
      <c r="LK136" s="60"/>
      <c r="LL136" s="60"/>
      <c r="LM136" s="60"/>
      <c r="LN136" s="60"/>
      <c r="LO136" s="60"/>
      <c r="LP136" s="60"/>
      <c r="LQ136" s="60"/>
      <c r="LR136" s="60"/>
      <c r="LS136" s="60"/>
      <c r="LT136" s="60"/>
      <c r="LU136" s="60"/>
      <c r="LV136" s="60"/>
      <c r="LW136" s="60"/>
      <c r="LX136" s="60"/>
      <c r="LY136" s="60"/>
      <c r="LZ136" s="60"/>
    </row>
    <row r="137" spans="294:338" x14ac:dyDescent="0.3">
      <c r="KH137" s="60"/>
      <c r="KI137" s="60"/>
      <c r="KJ137" s="60"/>
      <c r="KK137" s="60"/>
      <c r="KL137" s="60"/>
      <c r="KM137" s="60"/>
      <c r="KN137" s="60"/>
      <c r="KO137" s="60"/>
      <c r="KP137" s="60"/>
      <c r="KQ137" s="60"/>
      <c r="KR137" s="60"/>
      <c r="KS137" s="60"/>
      <c r="KT137" s="60"/>
      <c r="KU137" s="60"/>
      <c r="KV137" s="60"/>
      <c r="KW137" s="60"/>
      <c r="KX137" s="60"/>
      <c r="KY137" s="60"/>
      <c r="KZ137" s="60"/>
      <c r="LA137" s="60"/>
      <c r="LB137" s="60"/>
      <c r="LC137" s="60"/>
      <c r="LD137" s="60"/>
      <c r="LE137" s="60"/>
      <c r="LF137" s="60"/>
      <c r="LG137" s="60"/>
      <c r="LH137" s="60"/>
      <c r="LI137" s="60"/>
      <c r="LJ137" s="60"/>
      <c r="LK137" s="60"/>
      <c r="LL137" s="60"/>
      <c r="LM137" s="60"/>
      <c r="LN137" s="60"/>
      <c r="LO137" s="60"/>
      <c r="LP137" s="60"/>
      <c r="LQ137" s="60"/>
      <c r="LR137" s="60"/>
      <c r="LS137" s="60"/>
      <c r="LT137" s="60"/>
      <c r="LU137" s="60"/>
      <c r="LV137" s="60"/>
      <c r="LW137" s="60"/>
      <c r="LX137" s="60"/>
      <c r="LY137" s="60"/>
      <c r="LZ137" s="60"/>
    </row>
    <row r="138" spans="294:338" x14ac:dyDescent="0.3">
      <c r="KH138" s="60"/>
      <c r="KI138" s="60"/>
      <c r="KJ138" s="60"/>
      <c r="KK138" s="60"/>
      <c r="KL138" s="60"/>
      <c r="KM138" s="60"/>
      <c r="KN138" s="60"/>
      <c r="KO138" s="60"/>
      <c r="KP138" s="60"/>
      <c r="KQ138" s="60"/>
      <c r="KR138" s="60"/>
      <c r="KS138" s="60"/>
      <c r="KT138" s="60"/>
      <c r="KU138" s="60"/>
      <c r="KV138" s="60"/>
      <c r="KW138" s="60"/>
      <c r="KX138" s="60"/>
      <c r="KY138" s="60"/>
      <c r="KZ138" s="60"/>
      <c r="LA138" s="60"/>
      <c r="LB138" s="60"/>
      <c r="LC138" s="60"/>
      <c r="LD138" s="60"/>
      <c r="LE138" s="60"/>
      <c r="LF138" s="60"/>
      <c r="LG138" s="60"/>
      <c r="LH138" s="60"/>
      <c r="LI138" s="60"/>
      <c r="LJ138" s="60"/>
      <c r="LK138" s="60"/>
      <c r="LL138" s="60"/>
      <c r="LM138" s="60"/>
      <c r="LN138" s="60"/>
      <c r="LO138" s="60"/>
      <c r="LP138" s="60"/>
      <c r="LQ138" s="60"/>
      <c r="LR138" s="60"/>
      <c r="LS138" s="60"/>
      <c r="LT138" s="60"/>
      <c r="LU138" s="60"/>
      <c r="LV138" s="60"/>
      <c r="LW138" s="60"/>
      <c r="LX138" s="60"/>
      <c r="LY138" s="60"/>
      <c r="LZ138" s="60"/>
    </row>
    <row r="139" spans="294:338" x14ac:dyDescent="0.3">
      <c r="KH139" s="60"/>
      <c r="KI139" s="60"/>
      <c r="KJ139" s="60"/>
      <c r="KK139" s="60"/>
      <c r="KL139" s="60"/>
      <c r="KM139" s="60"/>
      <c r="KN139" s="60"/>
      <c r="KO139" s="60"/>
      <c r="KP139" s="60"/>
      <c r="KQ139" s="60"/>
      <c r="KR139" s="60"/>
      <c r="KS139" s="60"/>
      <c r="KT139" s="60"/>
      <c r="KU139" s="60"/>
      <c r="KV139" s="60"/>
      <c r="KW139" s="60"/>
      <c r="KX139" s="60"/>
      <c r="KY139" s="60"/>
      <c r="KZ139" s="60"/>
      <c r="LA139" s="60"/>
      <c r="LB139" s="60"/>
      <c r="LC139" s="60"/>
      <c r="LD139" s="60"/>
      <c r="LE139" s="60"/>
      <c r="LF139" s="60"/>
      <c r="LG139" s="60"/>
      <c r="LH139" s="60"/>
      <c r="LI139" s="60"/>
      <c r="LJ139" s="60"/>
      <c r="LK139" s="60"/>
      <c r="LL139" s="60"/>
      <c r="LM139" s="60"/>
      <c r="LN139" s="60"/>
      <c r="LO139" s="60"/>
      <c r="LP139" s="60"/>
      <c r="LQ139" s="60"/>
      <c r="LR139" s="60"/>
      <c r="LS139" s="60"/>
      <c r="LT139" s="60"/>
      <c r="LU139" s="60"/>
      <c r="LV139" s="60"/>
      <c r="LW139" s="60"/>
      <c r="LX139" s="60"/>
      <c r="LY139" s="60"/>
      <c r="LZ139" s="60"/>
    </row>
    <row r="140" spans="294:338" x14ac:dyDescent="0.3">
      <c r="KH140" s="60"/>
      <c r="KI140" s="60"/>
      <c r="KJ140" s="60"/>
      <c r="KK140" s="60"/>
      <c r="KL140" s="60"/>
      <c r="KM140" s="60"/>
      <c r="KN140" s="60"/>
      <c r="KO140" s="60"/>
      <c r="KP140" s="60"/>
      <c r="KQ140" s="60"/>
      <c r="KR140" s="60"/>
      <c r="KS140" s="60"/>
      <c r="KT140" s="60"/>
      <c r="KU140" s="60"/>
      <c r="KV140" s="60"/>
      <c r="KW140" s="60"/>
      <c r="KX140" s="60"/>
      <c r="KY140" s="60"/>
      <c r="KZ140" s="60"/>
      <c r="LA140" s="60"/>
      <c r="LB140" s="60"/>
      <c r="LC140" s="60"/>
      <c r="LD140" s="60"/>
      <c r="LE140" s="60"/>
      <c r="LF140" s="60"/>
      <c r="LG140" s="60"/>
      <c r="LH140" s="60"/>
      <c r="LI140" s="60"/>
      <c r="LJ140" s="60"/>
      <c r="LK140" s="60"/>
      <c r="LL140" s="60"/>
      <c r="LM140" s="60"/>
      <c r="LN140" s="60"/>
      <c r="LO140" s="60"/>
      <c r="LP140" s="60"/>
      <c r="LQ140" s="60"/>
      <c r="LR140" s="60"/>
      <c r="LS140" s="60"/>
      <c r="LT140" s="60"/>
      <c r="LU140" s="60"/>
      <c r="LV140" s="60"/>
      <c r="LW140" s="60"/>
      <c r="LX140" s="60"/>
      <c r="LY140" s="60"/>
      <c r="LZ140" s="60"/>
    </row>
    <row r="141" spans="294:338" x14ac:dyDescent="0.3">
      <c r="KH141" s="60"/>
      <c r="KI141" s="60"/>
      <c r="KJ141" s="60"/>
      <c r="KK141" s="60"/>
      <c r="KL141" s="60"/>
      <c r="KM141" s="60"/>
      <c r="KN141" s="60"/>
      <c r="KO141" s="60"/>
      <c r="KP141" s="60"/>
      <c r="KQ141" s="60"/>
      <c r="KR141" s="60"/>
      <c r="KS141" s="60"/>
      <c r="KT141" s="60"/>
      <c r="KU141" s="60"/>
      <c r="KV141" s="60"/>
      <c r="KW141" s="60"/>
      <c r="KX141" s="60"/>
      <c r="KY141" s="60"/>
      <c r="KZ141" s="60"/>
      <c r="LA141" s="60"/>
      <c r="LB141" s="60"/>
      <c r="LC141" s="60"/>
      <c r="LD141" s="60"/>
      <c r="LE141" s="60"/>
      <c r="LF141" s="60"/>
      <c r="LG141" s="60"/>
      <c r="LH141" s="60"/>
      <c r="LI141" s="60"/>
      <c r="LJ141" s="60"/>
      <c r="LK141" s="60"/>
      <c r="LL141" s="60"/>
      <c r="LM141" s="60"/>
      <c r="LN141" s="60"/>
      <c r="LO141" s="60"/>
      <c r="LP141" s="60"/>
      <c r="LQ141" s="60"/>
      <c r="LR141" s="60"/>
      <c r="LS141" s="60"/>
      <c r="LT141" s="60"/>
      <c r="LU141" s="60"/>
      <c r="LV141" s="60"/>
      <c r="LW141" s="60"/>
      <c r="LX141" s="60"/>
      <c r="LY141" s="60"/>
      <c r="LZ141" s="60"/>
    </row>
    <row r="142" spans="294:338" x14ac:dyDescent="0.3">
      <c r="KH142" s="60"/>
      <c r="KI142" s="60"/>
      <c r="KJ142" s="60"/>
      <c r="KK142" s="60"/>
      <c r="KL142" s="60"/>
      <c r="KM142" s="60"/>
      <c r="KN142" s="60"/>
      <c r="KO142" s="60"/>
      <c r="KP142" s="60"/>
      <c r="KQ142" s="60"/>
      <c r="KR142" s="60"/>
      <c r="KS142" s="60"/>
      <c r="KT142" s="60"/>
      <c r="KU142" s="60"/>
      <c r="KV142" s="60"/>
      <c r="KW142" s="60"/>
      <c r="KX142" s="60"/>
      <c r="KY142" s="60"/>
      <c r="KZ142" s="60"/>
      <c r="LA142" s="60"/>
      <c r="LB142" s="60"/>
      <c r="LC142" s="60"/>
      <c r="LD142" s="60"/>
      <c r="LE142" s="60"/>
      <c r="LF142" s="60"/>
      <c r="LG142" s="60"/>
      <c r="LH142" s="60"/>
      <c r="LI142" s="60"/>
      <c r="LJ142" s="60"/>
      <c r="LK142" s="60"/>
      <c r="LL142" s="60"/>
      <c r="LM142" s="60"/>
      <c r="LN142" s="60"/>
      <c r="LO142" s="60"/>
      <c r="LP142" s="60"/>
      <c r="LQ142" s="60"/>
      <c r="LR142" s="60"/>
      <c r="LS142" s="60"/>
      <c r="LT142" s="60"/>
      <c r="LU142" s="60"/>
      <c r="LV142" s="60"/>
      <c r="LW142" s="60"/>
      <c r="LX142" s="60"/>
      <c r="LY142" s="60"/>
      <c r="LZ142" s="60"/>
    </row>
    <row r="143" spans="294:338" x14ac:dyDescent="0.3">
      <c r="KH143" s="60"/>
      <c r="KI143" s="60"/>
      <c r="KJ143" s="60"/>
      <c r="KK143" s="60"/>
      <c r="KL143" s="60"/>
      <c r="KM143" s="60"/>
      <c r="KN143" s="60"/>
      <c r="KO143" s="60"/>
      <c r="KP143" s="60"/>
      <c r="KQ143" s="60"/>
      <c r="KR143" s="60"/>
      <c r="KS143" s="60"/>
      <c r="KT143" s="60"/>
      <c r="KU143" s="60"/>
      <c r="KV143" s="60"/>
      <c r="KW143" s="60"/>
      <c r="KX143" s="60"/>
      <c r="KY143" s="60"/>
      <c r="KZ143" s="60"/>
      <c r="LA143" s="60"/>
      <c r="LB143" s="60"/>
      <c r="LC143" s="60"/>
      <c r="LD143" s="60"/>
      <c r="LE143" s="60"/>
      <c r="LF143" s="60"/>
      <c r="LG143" s="60"/>
      <c r="LH143" s="60"/>
      <c r="LI143" s="60"/>
      <c r="LJ143" s="60"/>
      <c r="LK143" s="60"/>
      <c r="LL143" s="60"/>
      <c r="LM143" s="60"/>
      <c r="LN143" s="60"/>
      <c r="LO143" s="60"/>
      <c r="LP143" s="60"/>
      <c r="LQ143" s="60"/>
      <c r="LR143" s="60"/>
      <c r="LS143" s="60"/>
      <c r="LT143" s="60"/>
      <c r="LU143" s="60"/>
      <c r="LV143" s="60"/>
      <c r="LW143" s="60"/>
      <c r="LX143" s="60"/>
      <c r="LY143" s="60"/>
      <c r="LZ143" s="60"/>
    </row>
    <row r="144" spans="294:338" x14ac:dyDescent="0.3">
      <c r="KH144" s="60"/>
      <c r="KI144" s="60"/>
      <c r="KJ144" s="60"/>
      <c r="KK144" s="60"/>
      <c r="KL144" s="60"/>
      <c r="KM144" s="60"/>
      <c r="KN144" s="60"/>
      <c r="KO144" s="60"/>
      <c r="KP144" s="60"/>
      <c r="KQ144" s="60"/>
      <c r="KR144" s="60"/>
      <c r="KS144" s="60"/>
      <c r="KT144" s="60"/>
      <c r="KU144" s="60"/>
      <c r="KV144" s="60"/>
      <c r="KW144" s="60"/>
      <c r="KX144" s="60"/>
      <c r="KY144" s="60"/>
      <c r="KZ144" s="60"/>
      <c r="LA144" s="60"/>
      <c r="LB144" s="60"/>
      <c r="LC144" s="60"/>
      <c r="LD144" s="60"/>
      <c r="LE144" s="60"/>
      <c r="LF144" s="60"/>
      <c r="LG144" s="60"/>
      <c r="LH144" s="60"/>
      <c r="LI144" s="60"/>
      <c r="LJ144" s="60"/>
      <c r="LK144" s="60"/>
      <c r="LL144" s="60"/>
      <c r="LM144" s="60"/>
      <c r="LN144" s="60"/>
      <c r="LO144" s="60"/>
      <c r="LP144" s="60"/>
      <c r="LQ144" s="60"/>
      <c r="LR144" s="60"/>
      <c r="LS144" s="60"/>
      <c r="LT144" s="60"/>
      <c r="LU144" s="60"/>
      <c r="LV144" s="60"/>
      <c r="LW144" s="60"/>
      <c r="LX144" s="60"/>
      <c r="LY144" s="60"/>
      <c r="LZ144" s="60"/>
    </row>
    <row r="145" spans="294:338" x14ac:dyDescent="0.3">
      <c r="KH145" s="60"/>
      <c r="KI145" s="60"/>
      <c r="KJ145" s="60"/>
      <c r="KK145" s="60"/>
      <c r="KL145" s="60"/>
      <c r="KM145" s="60"/>
      <c r="KN145" s="60"/>
      <c r="KO145" s="60"/>
      <c r="KP145" s="60"/>
      <c r="KQ145" s="60"/>
      <c r="KR145" s="60"/>
      <c r="KS145" s="60"/>
      <c r="KT145" s="60"/>
      <c r="KU145" s="60"/>
      <c r="KV145" s="60"/>
      <c r="KW145" s="60"/>
      <c r="KX145" s="60"/>
      <c r="KY145" s="60"/>
      <c r="KZ145" s="60"/>
      <c r="LA145" s="60"/>
      <c r="LB145" s="60"/>
      <c r="LC145" s="60"/>
      <c r="LD145" s="60"/>
      <c r="LE145" s="60"/>
      <c r="LF145" s="60"/>
      <c r="LG145" s="60"/>
      <c r="LH145" s="60"/>
      <c r="LI145" s="60"/>
      <c r="LJ145" s="60"/>
      <c r="LK145" s="60"/>
      <c r="LL145" s="60"/>
      <c r="LM145" s="60"/>
      <c r="LN145" s="60"/>
      <c r="LO145" s="60"/>
      <c r="LP145" s="60"/>
      <c r="LQ145" s="60"/>
      <c r="LR145" s="60"/>
      <c r="LS145" s="60"/>
      <c r="LT145" s="60"/>
      <c r="LU145" s="60"/>
      <c r="LV145" s="60"/>
      <c r="LW145" s="60"/>
      <c r="LX145" s="60"/>
      <c r="LY145" s="60"/>
      <c r="LZ145" s="60"/>
    </row>
    <row r="146" spans="294:338" x14ac:dyDescent="0.3">
      <c r="KH146" s="60"/>
      <c r="KI146" s="60"/>
      <c r="KJ146" s="60"/>
      <c r="KK146" s="60"/>
      <c r="KL146" s="60"/>
      <c r="KM146" s="60"/>
      <c r="KN146" s="60"/>
      <c r="KO146" s="60"/>
      <c r="KP146" s="60"/>
      <c r="KQ146" s="60"/>
      <c r="KR146" s="60"/>
      <c r="KS146" s="60"/>
      <c r="KT146" s="60"/>
      <c r="KU146" s="60"/>
      <c r="KV146" s="60"/>
      <c r="KW146" s="60"/>
      <c r="KX146" s="60"/>
      <c r="KY146" s="60"/>
      <c r="KZ146" s="60"/>
      <c r="LA146" s="60"/>
      <c r="LB146" s="60"/>
      <c r="LC146" s="60"/>
      <c r="LD146" s="60"/>
      <c r="LE146" s="60"/>
      <c r="LF146" s="60"/>
      <c r="LG146" s="60"/>
      <c r="LH146" s="60"/>
      <c r="LI146" s="60"/>
      <c r="LJ146" s="60"/>
      <c r="LK146" s="60"/>
      <c r="LL146" s="60"/>
      <c r="LM146" s="60"/>
      <c r="LN146" s="60"/>
      <c r="LO146" s="60"/>
      <c r="LP146" s="60"/>
      <c r="LQ146" s="60"/>
      <c r="LR146" s="60"/>
      <c r="LS146" s="60"/>
      <c r="LT146" s="60"/>
      <c r="LU146" s="60"/>
      <c r="LV146" s="60"/>
      <c r="LW146" s="60"/>
      <c r="LX146" s="60"/>
      <c r="LY146" s="60"/>
      <c r="LZ146" s="60"/>
    </row>
    <row r="147" spans="294:338" x14ac:dyDescent="0.3">
      <c r="KH147" s="60"/>
      <c r="KI147" s="60"/>
      <c r="KJ147" s="60"/>
      <c r="KK147" s="60"/>
      <c r="KL147" s="60"/>
      <c r="KM147" s="60"/>
      <c r="KN147" s="60"/>
      <c r="KO147" s="60"/>
      <c r="KP147" s="60"/>
      <c r="KQ147" s="60"/>
      <c r="KR147" s="60"/>
      <c r="KS147" s="60"/>
      <c r="KT147" s="60"/>
      <c r="KU147" s="60"/>
      <c r="KV147" s="60"/>
      <c r="KW147" s="60"/>
      <c r="KX147" s="60"/>
      <c r="KY147" s="60"/>
      <c r="KZ147" s="60"/>
      <c r="LA147" s="60"/>
      <c r="LB147" s="60"/>
      <c r="LC147" s="60"/>
      <c r="LD147" s="60"/>
      <c r="LE147" s="60"/>
      <c r="LF147" s="60"/>
      <c r="LG147" s="60"/>
      <c r="LH147" s="60"/>
      <c r="LI147" s="60"/>
      <c r="LJ147" s="60"/>
      <c r="LK147" s="60"/>
      <c r="LL147" s="60"/>
      <c r="LM147" s="60"/>
      <c r="LN147" s="60"/>
      <c r="LO147" s="60"/>
      <c r="LP147" s="60"/>
      <c r="LQ147" s="60"/>
      <c r="LR147" s="60"/>
      <c r="LS147" s="60"/>
      <c r="LT147" s="60"/>
      <c r="LU147" s="60"/>
      <c r="LV147" s="60"/>
      <c r="LW147" s="60"/>
      <c r="LX147" s="60"/>
      <c r="LY147" s="60"/>
      <c r="LZ147" s="60"/>
    </row>
    <row r="148" spans="294:338" x14ac:dyDescent="0.3">
      <c r="KH148" s="60"/>
      <c r="KI148" s="60"/>
      <c r="KJ148" s="60"/>
      <c r="KK148" s="60"/>
      <c r="KL148" s="60"/>
      <c r="KM148" s="60"/>
      <c r="KN148" s="60"/>
      <c r="KO148" s="60"/>
      <c r="KP148" s="60"/>
      <c r="KQ148" s="60"/>
      <c r="KR148" s="60"/>
      <c r="KS148" s="60"/>
      <c r="KT148" s="60"/>
      <c r="KU148" s="60"/>
      <c r="KV148" s="60"/>
      <c r="KW148" s="60"/>
      <c r="KX148" s="60"/>
      <c r="KY148" s="60"/>
      <c r="KZ148" s="60"/>
      <c r="LA148" s="60"/>
      <c r="LB148" s="60"/>
      <c r="LC148" s="60"/>
      <c r="LD148" s="60"/>
      <c r="LE148" s="60"/>
      <c r="LF148" s="60"/>
      <c r="LG148" s="60"/>
      <c r="LH148" s="60"/>
      <c r="LI148" s="60"/>
      <c r="LJ148" s="60"/>
      <c r="LK148" s="60"/>
      <c r="LL148" s="60"/>
      <c r="LM148" s="60"/>
      <c r="LN148" s="60"/>
      <c r="LO148" s="60"/>
      <c r="LP148" s="60"/>
      <c r="LQ148" s="60"/>
      <c r="LR148" s="60"/>
      <c r="LS148" s="60"/>
      <c r="LT148" s="60"/>
      <c r="LU148" s="60"/>
      <c r="LV148" s="60"/>
      <c r="LW148" s="60"/>
      <c r="LX148" s="60"/>
      <c r="LY148" s="60"/>
      <c r="LZ148" s="60"/>
    </row>
    <row r="149" spans="294:338" x14ac:dyDescent="0.3">
      <c r="KH149" s="60"/>
      <c r="KI149" s="60"/>
      <c r="KJ149" s="60"/>
      <c r="KK149" s="60"/>
      <c r="KL149" s="60"/>
      <c r="KM149" s="60"/>
      <c r="KN149" s="60"/>
      <c r="KO149" s="60"/>
      <c r="KP149" s="60"/>
      <c r="KQ149" s="60"/>
      <c r="KR149" s="60"/>
      <c r="KS149" s="60"/>
      <c r="KT149" s="60"/>
      <c r="KU149" s="60"/>
      <c r="KV149" s="60"/>
      <c r="KW149" s="60"/>
      <c r="KX149" s="60"/>
      <c r="KY149" s="60"/>
      <c r="KZ149" s="60"/>
      <c r="LA149" s="60"/>
      <c r="LB149" s="60"/>
      <c r="LC149" s="60"/>
      <c r="LD149" s="60"/>
      <c r="LE149" s="60"/>
      <c r="LF149" s="60"/>
      <c r="LG149" s="60"/>
      <c r="LH149" s="60"/>
      <c r="LI149" s="60"/>
      <c r="LJ149" s="60"/>
      <c r="LK149" s="60"/>
      <c r="LL149" s="60"/>
      <c r="LM149" s="60"/>
      <c r="LN149" s="60"/>
      <c r="LO149" s="60"/>
      <c r="LP149" s="60"/>
      <c r="LQ149" s="60"/>
      <c r="LR149" s="60"/>
      <c r="LS149" s="60"/>
      <c r="LT149" s="60"/>
      <c r="LU149" s="60"/>
      <c r="LV149" s="60"/>
      <c r="LW149" s="60"/>
      <c r="LX149" s="60"/>
      <c r="LY149" s="60"/>
      <c r="LZ149" s="60"/>
    </row>
    <row r="150" spans="294:338" x14ac:dyDescent="0.3">
      <c r="KH150" s="60"/>
      <c r="KI150" s="60"/>
      <c r="KJ150" s="60"/>
      <c r="KK150" s="60"/>
      <c r="KL150" s="60"/>
      <c r="KM150" s="60"/>
      <c r="KN150" s="60"/>
      <c r="KO150" s="60"/>
      <c r="KP150" s="60"/>
      <c r="KQ150" s="60"/>
      <c r="KR150" s="60"/>
      <c r="KS150" s="60"/>
      <c r="KT150" s="60"/>
      <c r="KU150" s="60"/>
      <c r="KV150" s="60"/>
      <c r="KW150" s="60"/>
      <c r="KX150" s="60"/>
      <c r="KY150" s="60"/>
      <c r="KZ150" s="60"/>
      <c r="LA150" s="60"/>
      <c r="LB150" s="60"/>
      <c r="LC150" s="60"/>
      <c r="LD150" s="60"/>
      <c r="LE150" s="60"/>
      <c r="LF150" s="60"/>
      <c r="LG150" s="60"/>
      <c r="LH150" s="60"/>
      <c r="LI150" s="60"/>
      <c r="LJ150" s="60"/>
      <c r="LK150" s="60"/>
      <c r="LL150" s="60"/>
      <c r="LM150" s="60"/>
      <c r="LN150" s="60"/>
      <c r="LO150" s="60"/>
      <c r="LP150" s="60"/>
      <c r="LQ150" s="60"/>
      <c r="LR150" s="60"/>
      <c r="LS150" s="60"/>
      <c r="LT150" s="60"/>
      <c r="LU150" s="60"/>
      <c r="LV150" s="60"/>
      <c r="LW150" s="60"/>
      <c r="LX150" s="60"/>
      <c r="LY150" s="60"/>
      <c r="LZ150" s="60"/>
    </row>
    <row r="151" spans="294:338" x14ac:dyDescent="0.3">
      <c r="KH151" s="60"/>
      <c r="KI151" s="60"/>
      <c r="KJ151" s="60"/>
      <c r="KK151" s="60"/>
      <c r="KL151" s="60"/>
      <c r="KM151" s="60"/>
      <c r="KN151" s="60"/>
      <c r="KO151" s="60"/>
      <c r="KP151" s="60"/>
      <c r="KQ151" s="60"/>
      <c r="KR151" s="60"/>
      <c r="KS151" s="60"/>
      <c r="KT151" s="60"/>
      <c r="KU151" s="60"/>
      <c r="KV151" s="60"/>
      <c r="KW151" s="60"/>
      <c r="KX151" s="60"/>
      <c r="KY151" s="60"/>
      <c r="KZ151" s="60"/>
      <c r="LA151" s="60"/>
      <c r="LB151" s="60"/>
      <c r="LC151" s="60"/>
      <c r="LD151" s="60"/>
      <c r="LE151" s="60"/>
      <c r="LF151" s="60"/>
      <c r="LG151" s="60"/>
      <c r="LH151" s="60"/>
      <c r="LI151" s="60"/>
      <c r="LJ151" s="60"/>
      <c r="LK151" s="60"/>
      <c r="LL151" s="60"/>
      <c r="LM151" s="60"/>
      <c r="LN151" s="60"/>
      <c r="LO151" s="60"/>
      <c r="LP151" s="60"/>
      <c r="LQ151" s="60"/>
      <c r="LR151" s="60"/>
      <c r="LS151" s="60"/>
      <c r="LT151" s="60"/>
      <c r="LU151" s="60"/>
      <c r="LV151" s="60"/>
      <c r="LW151" s="60"/>
      <c r="LX151" s="60"/>
      <c r="LY151" s="60"/>
      <c r="LZ151" s="60"/>
    </row>
    <row r="152" spans="294:338" x14ac:dyDescent="0.3">
      <c r="KH152" s="60"/>
      <c r="KI152" s="60"/>
      <c r="KJ152" s="60"/>
      <c r="KK152" s="60"/>
      <c r="KL152" s="60"/>
      <c r="KM152" s="60"/>
      <c r="KN152" s="60"/>
      <c r="KO152" s="60"/>
      <c r="KP152" s="60"/>
      <c r="KQ152" s="60"/>
      <c r="KR152" s="60"/>
      <c r="KS152" s="60"/>
      <c r="KT152" s="60"/>
      <c r="KU152" s="60"/>
      <c r="KV152" s="60"/>
      <c r="KW152" s="60"/>
      <c r="KX152" s="60"/>
      <c r="KY152" s="60"/>
      <c r="KZ152" s="60"/>
      <c r="LA152" s="60"/>
      <c r="LB152" s="60"/>
      <c r="LC152" s="60"/>
      <c r="LD152" s="60"/>
      <c r="LE152" s="60"/>
      <c r="LF152" s="60"/>
      <c r="LG152" s="60"/>
      <c r="LH152" s="60"/>
      <c r="LI152" s="60"/>
      <c r="LJ152" s="60"/>
      <c r="LK152" s="60"/>
      <c r="LL152" s="60"/>
      <c r="LM152" s="60"/>
      <c r="LN152" s="60"/>
      <c r="LO152" s="60"/>
      <c r="LP152" s="60"/>
      <c r="LQ152" s="60"/>
      <c r="LR152" s="60"/>
      <c r="LS152" s="60"/>
      <c r="LT152" s="60"/>
      <c r="LU152" s="60"/>
      <c r="LV152" s="60"/>
      <c r="LW152" s="60"/>
      <c r="LX152" s="60"/>
      <c r="LY152" s="60"/>
      <c r="LZ152" s="60"/>
    </row>
    <row r="153" spans="294:338" x14ac:dyDescent="0.3">
      <c r="KH153" s="60"/>
      <c r="KI153" s="60"/>
      <c r="KJ153" s="60"/>
      <c r="KK153" s="60"/>
      <c r="KL153" s="60"/>
      <c r="KM153" s="60"/>
      <c r="KN153" s="60"/>
      <c r="KO153" s="60"/>
      <c r="KP153" s="60"/>
      <c r="KQ153" s="60"/>
      <c r="KR153" s="60"/>
      <c r="KS153" s="60"/>
      <c r="KT153" s="60"/>
      <c r="KU153" s="60"/>
      <c r="KV153" s="60"/>
      <c r="KW153" s="60"/>
      <c r="KX153" s="60"/>
      <c r="KY153" s="60"/>
      <c r="KZ153" s="60"/>
      <c r="LA153" s="60"/>
      <c r="LB153" s="60"/>
      <c r="LC153" s="60"/>
      <c r="LD153" s="60"/>
      <c r="LE153" s="60"/>
      <c r="LF153" s="60"/>
      <c r="LG153" s="60"/>
      <c r="LH153" s="60"/>
      <c r="LI153" s="60"/>
      <c r="LJ153" s="60"/>
      <c r="LK153" s="60"/>
      <c r="LL153" s="60"/>
      <c r="LM153" s="60"/>
      <c r="LN153" s="60"/>
      <c r="LO153" s="60"/>
      <c r="LP153" s="60"/>
      <c r="LQ153" s="60"/>
      <c r="LR153" s="60"/>
      <c r="LS153" s="60"/>
      <c r="LT153" s="60"/>
      <c r="LU153" s="60"/>
      <c r="LV153" s="60"/>
      <c r="LW153" s="60"/>
      <c r="LX153" s="60"/>
      <c r="LY153" s="60"/>
      <c r="LZ153" s="60"/>
    </row>
    <row r="154" spans="294:338" x14ac:dyDescent="0.3">
      <c r="KH154" s="60"/>
      <c r="KI154" s="60"/>
      <c r="KJ154" s="60"/>
      <c r="KK154" s="60"/>
      <c r="KL154" s="60"/>
      <c r="KM154" s="60"/>
      <c r="KN154" s="60"/>
      <c r="KO154" s="60"/>
      <c r="KP154" s="60"/>
      <c r="KQ154" s="60"/>
      <c r="KR154" s="60"/>
      <c r="KS154" s="60"/>
      <c r="KT154" s="60"/>
      <c r="KU154" s="60"/>
      <c r="KV154" s="60"/>
      <c r="KW154" s="60"/>
      <c r="KX154" s="60"/>
      <c r="KY154" s="60"/>
      <c r="KZ154" s="60"/>
      <c r="LA154" s="60"/>
      <c r="LB154" s="60"/>
      <c r="LC154" s="60"/>
      <c r="LD154" s="60"/>
      <c r="LE154" s="60"/>
      <c r="LF154" s="60"/>
      <c r="LG154" s="60"/>
      <c r="LH154" s="60"/>
      <c r="LI154" s="60"/>
      <c r="LJ154" s="60"/>
      <c r="LK154" s="60"/>
      <c r="LL154" s="60"/>
      <c r="LM154" s="60"/>
      <c r="LN154" s="60"/>
      <c r="LO154" s="60"/>
      <c r="LP154" s="60"/>
      <c r="LQ154" s="60"/>
      <c r="LR154" s="60"/>
      <c r="LS154" s="60"/>
      <c r="LT154" s="60"/>
      <c r="LU154" s="60"/>
      <c r="LV154" s="60"/>
      <c r="LW154" s="60"/>
      <c r="LX154" s="60"/>
      <c r="LY154" s="60"/>
      <c r="LZ154" s="60"/>
    </row>
    <row r="155" spans="294:338" x14ac:dyDescent="0.3">
      <c r="KH155" s="60"/>
      <c r="KI155" s="60"/>
      <c r="KJ155" s="60"/>
      <c r="KK155" s="60"/>
      <c r="KL155" s="60"/>
      <c r="KM155" s="60"/>
      <c r="KN155" s="60"/>
      <c r="KO155" s="60"/>
      <c r="KP155" s="60"/>
      <c r="KQ155" s="60"/>
      <c r="KR155" s="60"/>
      <c r="KS155" s="60"/>
      <c r="KT155" s="60"/>
      <c r="KU155" s="60"/>
      <c r="KV155" s="60"/>
      <c r="KW155" s="60"/>
      <c r="KX155" s="60"/>
      <c r="KY155" s="60"/>
      <c r="KZ155" s="60"/>
      <c r="LA155" s="60"/>
      <c r="LB155" s="60"/>
      <c r="LC155" s="60"/>
      <c r="LD155" s="60"/>
      <c r="LE155" s="60"/>
      <c r="LF155" s="60"/>
      <c r="LG155" s="60"/>
      <c r="LH155" s="60"/>
      <c r="LI155" s="60"/>
      <c r="LJ155" s="60"/>
      <c r="LK155" s="60"/>
      <c r="LL155" s="60"/>
      <c r="LM155" s="60"/>
      <c r="LN155" s="60"/>
      <c r="LO155" s="60"/>
      <c r="LP155" s="60"/>
      <c r="LQ155" s="60"/>
      <c r="LR155" s="60"/>
      <c r="LS155" s="60"/>
      <c r="LT155" s="60"/>
      <c r="LU155" s="60"/>
      <c r="LV155" s="60"/>
      <c r="LW155" s="60"/>
      <c r="LX155" s="60"/>
      <c r="LY155" s="60"/>
      <c r="LZ155" s="60"/>
    </row>
    <row r="156" spans="294:338" x14ac:dyDescent="0.3">
      <c r="KH156" s="60"/>
      <c r="KI156" s="60"/>
      <c r="KJ156" s="60"/>
      <c r="KK156" s="60"/>
      <c r="KL156" s="60"/>
      <c r="KM156" s="60"/>
      <c r="KN156" s="60"/>
      <c r="KO156" s="60"/>
      <c r="KP156" s="60"/>
      <c r="KQ156" s="60"/>
      <c r="KR156" s="60"/>
      <c r="KS156" s="60"/>
      <c r="KT156" s="60"/>
      <c r="KU156" s="60"/>
      <c r="KV156" s="60"/>
      <c r="KW156" s="60"/>
      <c r="KX156" s="60"/>
      <c r="KY156" s="60"/>
      <c r="KZ156" s="60"/>
      <c r="LA156" s="60"/>
      <c r="LB156" s="60"/>
      <c r="LC156" s="60"/>
      <c r="LD156" s="60"/>
      <c r="LE156" s="60"/>
      <c r="LF156" s="60"/>
      <c r="LG156" s="60"/>
      <c r="LH156" s="60"/>
      <c r="LI156" s="60"/>
      <c r="LJ156" s="60"/>
      <c r="LK156" s="60"/>
      <c r="LL156" s="60"/>
      <c r="LM156" s="60"/>
      <c r="LN156" s="60"/>
      <c r="LO156" s="60"/>
      <c r="LP156" s="60"/>
      <c r="LQ156" s="60"/>
      <c r="LR156" s="60"/>
      <c r="LS156" s="60"/>
      <c r="LT156" s="60"/>
      <c r="LU156" s="60"/>
      <c r="LV156" s="60"/>
      <c r="LW156" s="60"/>
      <c r="LX156" s="60"/>
      <c r="LY156" s="60"/>
      <c r="LZ156" s="60"/>
    </row>
    <row r="157" spans="294:338" x14ac:dyDescent="0.3">
      <c r="KH157" s="60"/>
      <c r="KI157" s="60"/>
      <c r="KJ157" s="60"/>
      <c r="KK157" s="60"/>
      <c r="KL157" s="60"/>
      <c r="KM157" s="60"/>
      <c r="KN157" s="60"/>
      <c r="KO157" s="60"/>
      <c r="KP157" s="60"/>
      <c r="KQ157" s="60"/>
      <c r="KR157" s="60"/>
      <c r="KS157" s="60"/>
      <c r="KT157" s="60"/>
      <c r="KU157" s="60"/>
      <c r="KV157" s="60"/>
      <c r="KW157" s="60"/>
      <c r="KX157" s="60"/>
      <c r="KY157" s="60"/>
      <c r="KZ157" s="60"/>
      <c r="LA157" s="60"/>
      <c r="LB157" s="60"/>
      <c r="LC157" s="60"/>
      <c r="LD157" s="60"/>
      <c r="LE157" s="60"/>
      <c r="LF157" s="60"/>
      <c r="LG157" s="60"/>
      <c r="LH157" s="60"/>
      <c r="LI157" s="60"/>
      <c r="LJ157" s="60"/>
      <c r="LK157" s="60"/>
      <c r="LL157" s="60"/>
      <c r="LM157" s="60"/>
      <c r="LN157" s="60"/>
      <c r="LO157" s="60"/>
      <c r="LP157" s="60"/>
      <c r="LQ157" s="60"/>
      <c r="LR157" s="60"/>
      <c r="LS157" s="60"/>
      <c r="LT157" s="60"/>
      <c r="LU157" s="60"/>
      <c r="LV157" s="60"/>
      <c r="LW157" s="60"/>
      <c r="LX157" s="60"/>
      <c r="LY157" s="60"/>
      <c r="LZ157" s="60"/>
    </row>
    <row r="158" spans="294:338" x14ac:dyDescent="0.3">
      <c r="KH158" s="60"/>
      <c r="KI158" s="60"/>
      <c r="KJ158" s="60"/>
      <c r="KK158" s="60"/>
      <c r="KL158" s="60"/>
      <c r="KM158" s="60"/>
      <c r="KN158" s="60"/>
      <c r="KO158" s="60"/>
      <c r="KP158" s="60"/>
      <c r="KQ158" s="60"/>
      <c r="KR158" s="60"/>
      <c r="KS158" s="60"/>
      <c r="KT158" s="60"/>
      <c r="KU158" s="60"/>
      <c r="KV158" s="60"/>
      <c r="KW158" s="60"/>
      <c r="KX158" s="60"/>
      <c r="KY158" s="60"/>
      <c r="KZ158" s="60"/>
      <c r="LA158" s="60"/>
      <c r="LB158" s="60"/>
      <c r="LC158" s="60"/>
      <c r="LD158" s="60"/>
      <c r="LE158" s="60"/>
      <c r="LF158" s="60"/>
      <c r="LG158" s="60"/>
      <c r="LH158" s="60"/>
      <c r="LI158" s="60"/>
      <c r="LJ158" s="60"/>
      <c r="LK158" s="60"/>
      <c r="LL158" s="60"/>
      <c r="LM158" s="60"/>
      <c r="LN158" s="60"/>
      <c r="LO158" s="60"/>
      <c r="LP158" s="60"/>
      <c r="LQ158" s="60"/>
      <c r="LR158" s="60"/>
      <c r="LS158" s="60"/>
      <c r="LT158" s="60"/>
      <c r="LU158" s="60"/>
      <c r="LV158" s="60"/>
      <c r="LW158" s="60"/>
      <c r="LX158" s="60"/>
      <c r="LY158" s="60"/>
      <c r="LZ158" s="60"/>
    </row>
    <row r="159" spans="294:338" x14ac:dyDescent="0.3">
      <c r="KH159" s="60"/>
      <c r="KI159" s="60"/>
      <c r="KJ159" s="60"/>
      <c r="KK159" s="60"/>
      <c r="KL159" s="60"/>
      <c r="KM159" s="60"/>
      <c r="KN159" s="60"/>
      <c r="KO159" s="60"/>
      <c r="KP159" s="60"/>
      <c r="KQ159" s="60"/>
      <c r="KR159" s="60"/>
      <c r="KS159" s="60"/>
      <c r="KT159" s="60"/>
      <c r="KU159" s="60"/>
      <c r="KV159" s="60"/>
      <c r="KW159" s="60"/>
      <c r="KX159" s="60"/>
      <c r="KY159" s="60"/>
      <c r="KZ159" s="60"/>
      <c r="LA159" s="60"/>
      <c r="LB159" s="60"/>
      <c r="LC159" s="60"/>
      <c r="LD159" s="60"/>
      <c r="LE159" s="60"/>
      <c r="LF159" s="60"/>
      <c r="LG159" s="60"/>
      <c r="LH159" s="60"/>
      <c r="LI159" s="60"/>
      <c r="LJ159" s="60"/>
      <c r="LK159" s="60"/>
      <c r="LL159" s="60"/>
      <c r="LM159" s="60"/>
      <c r="LN159" s="60"/>
      <c r="LO159" s="60"/>
      <c r="LP159" s="60"/>
      <c r="LQ159" s="60"/>
      <c r="LR159" s="60"/>
      <c r="LS159" s="60"/>
      <c r="LT159" s="60"/>
      <c r="LU159" s="60"/>
      <c r="LV159" s="60"/>
      <c r="LW159" s="60"/>
      <c r="LX159" s="60"/>
      <c r="LY159" s="60"/>
      <c r="LZ159" s="60"/>
    </row>
    <row r="160" spans="294:338" x14ac:dyDescent="0.3">
      <c r="KH160" s="60"/>
      <c r="KI160" s="60"/>
      <c r="KJ160" s="60"/>
      <c r="KK160" s="60"/>
      <c r="KL160" s="60"/>
      <c r="KM160" s="60"/>
      <c r="KN160" s="60"/>
      <c r="KO160" s="60"/>
      <c r="KP160" s="60"/>
      <c r="KQ160" s="60"/>
      <c r="KR160" s="60"/>
      <c r="KS160" s="60"/>
      <c r="KT160" s="60"/>
      <c r="KU160" s="60"/>
      <c r="KV160" s="60"/>
      <c r="KW160" s="60"/>
      <c r="KX160" s="60"/>
      <c r="KY160" s="60"/>
      <c r="KZ160" s="60"/>
      <c r="LA160" s="60"/>
      <c r="LB160" s="60"/>
      <c r="LC160" s="60"/>
      <c r="LD160" s="60"/>
      <c r="LE160" s="60"/>
      <c r="LF160" s="60"/>
      <c r="LG160" s="60"/>
      <c r="LH160" s="60"/>
      <c r="LI160" s="60"/>
      <c r="LJ160" s="60"/>
      <c r="LK160" s="60"/>
      <c r="LL160" s="60"/>
      <c r="LM160" s="60"/>
      <c r="LN160" s="60"/>
      <c r="LO160" s="60"/>
      <c r="LP160" s="60"/>
      <c r="LQ160" s="60"/>
      <c r="LR160" s="60"/>
      <c r="LS160" s="60"/>
      <c r="LT160" s="60"/>
      <c r="LU160" s="60"/>
      <c r="LV160" s="60"/>
      <c r="LW160" s="60"/>
      <c r="LX160" s="60"/>
      <c r="LY160" s="60"/>
      <c r="LZ160" s="60"/>
    </row>
    <row r="161" spans="294:338" x14ac:dyDescent="0.3">
      <c r="KH161" s="60"/>
      <c r="KI161" s="60"/>
      <c r="KJ161" s="60"/>
      <c r="KK161" s="60"/>
      <c r="KL161" s="60"/>
      <c r="KM161" s="60"/>
      <c r="KN161" s="60"/>
      <c r="KO161" s="60"/>
      <c r="KP161" s="60"/>
      <c r="KQ161" s="60"/>
      <c r="KR161" s="60"/>
      <c r="KS161" s="60"/>
      <c r="KT161" s="60"/>
      <c r="KU161" s="60"/>
      <c r="KV161" s="60"/>
      <c r="KW161" s="60"/>
      <c r="KX161" s="60"/>
      <c r="KY161" s="60"/>
      <c r="KZ161" s="60"/>
      <c r="LA161" s="60"/>
      <c r="LB161" s="60"/>
      <c r="LC161" s="60"/>
      <c r="LD161" s="60"/>
      <c r="LE161" s="60"/>
      <c r="LF161" s="60"/>
      <c r="LG161" s="60"/>
      <c r="LH161" s="60"/>
      <c r="LI161" s="60"/>
      <c r="LJ161" s="60"/>
      <c r="LK161" s="60"/>
      <c r="LL161" s="60"/>
      <c r="LM161" s="60"/>
      <c r="LN161" s="60"/>
      <c r="LO161" s="60"/>
      <c r="LP161" s="60"/>
      <c r="LQ161" s="60"/>
      <c r="LR161" s="60"/>
      <c r="LS161" s="60"/>
      <c r="LT161" s="60"/>
      <c r="LU161" s="60"/>
      <c r="LV161" s="60"/>
      <c r="LW161" s="60"/>
      <c r="LX161" s="60"/>
      <c r="LY161" s="60"/>
      <c r="LZ161" s="60"/>
    </row>
    <row r="162" spans="294:338" x14ac:dyDescent="0.3">
      <c r="KH162" s="60"/>
      <c r="KI162" s="60"/>
      <c r="KJ162" s="60"/>
      <c r="KK162" s="60"/>
      <c r="KL162" s="60"/>
      <c r="KM162" s="60"/>
      <c r="KN162" s="60"/>
      <c r="KO162" s="60"/>
      <c r="KP162" s="60"/>
      <c r="KQ162" s="60"/>
      <c r="KR162" s="60"/>
      <c r="KS162" s="60"/>
      <c r="KT162" s="60"/>
      <c r="KU162" s="60"/>
      <c r="KV162" s="60"/>
      <c r="KW162" s="60"/>
      <c r="KX162" s="60"/>
      <c r="KY162" s="60"/>
      <c r="KZ162" s="60"/>
      <c r="LA162" s="60"/>
      <c r="LB162" s="60"/>
      <c r="LC162" s="60"/>
      <c r="LD162" s="60"/>
      <c r="LE162" s="60"/>
      <c r="LF162" s="60"/>
      <c r="LG162" s="60"/>
      <c r="LH162" s="60"/>
      <c r="LI162" s="60"/>
      <c r="LJ162" s="60"/>
      <c r="LK162" s="60"/>
      <c r="LL162" s="60"/>
      <c r="LM162" s="60"/>
      <c r="LN162" s="60"/>
      <c r="LO162" s="60"/>
      <c r="LP162" s="60"/>
      <c r="LQ162" s="60"/>
      <c r="LR162" s="60"/>
      <c r="LS162" s="60"/>
      <c r="LT162" s="60"/>
      <c r="LU162" s="60"/>
      <c r="LV162" s="60"/>
      <c r="LW162" s="60"/>
      <c r="LX162" s="60"/>
      <c r="LY162" s="60"/>
      <c r="LZ162" s="60"/>
    </row>
    <row r="163" spans="294:338" x14ac:dyDescent="0.3">
      <c r="KH163" s="60"/>
      <c r="KI163" s="60"/>
      <c r="KJ163" s="60"/>
      <c r="KK163" s="60"/>
      <c r="KL163" s="60"/>
      <c r="KM163" s="60"/>
      <c r="KN163" s="60"/>
      <c r="KO163" s="60"/>
      <c r="KP163" s="60"/>
      <c r="KQ163" s="60"/>
      <c r="KR163" s="60"/>
      <c r="KS163" s="60"/>
      <c r="KT163" s="60"/>
      <c r="KU163" s="60"/>
      <c r="KV163" s="60"/>
      <c r="KW163" s="60"/>
      <c r="KX163" s="60"/>
      <c r="KY163" s="60"/>
      <c r="KZ163" s="60"/>
      <c r="LA163" s="60"/>
      <c r="LB163" s="60"/>
      <c r="LC163" s="60"/>
      <c r="LD163" s="60"/>
      <c r="LE163" s="60"/>
      <c r="LF163" s="60"/>
      <c r="LG163" s="60"/>
      <c r="LH163" s="60"/>
      <c r="LI163" s="60"/>
      <c r="LJ163" s="60"/>
      <c r="LK163" s="60"/>
      <c r="LL163" s="60"/>
      <c r="LM163" s="60"/>
      <c r="LN163" s="60"/>
      <c r="LO163" s="60"/>
      <c r="LP163" s="60"/>
      <c r="LQ163" s="60"/>
      <c r="LR163" s="60"/>
      <c r="LS163" s="60"/>
      <c r="LT163" s="60"/>
      <c r="LU163" s="60"/>
      <c r="LV163" s="60"/>
      <c r="LW163" s="60"/>
      <c r="LX163" s="60"/>
      <c r="LY163" s="60"/>
      <c r="LZ163" s="60"/>
    </row>
    <row r="164" spans="294:338" x14ac:dyDescent="0.3">
      <c r="KH164" s="60"/>
      <c r="KI164" s="60"/>
      <c r="KJ164" s="60"/>
      <c r="KK164" s="60"/>
      <c r="KL164" s="60"/>
      <c r="KM164" s="60"/>
      <c r="KN164" s="60"/>
      <c r="KO164" s="60"/>
      <c r="KP164" s="60"/>
      <c r="KQ164" s="60"/>
      <c r="KR164" s="60"/>
      <c r="KS164" s="60"/>
      <c r="KT164" s="60"/>
      <c r="KU164" s="60"/>
      <c r="KV164" s="60"/>
      <c r="KW164" s="60"/>
      <c r="KX164" s="60"/>
      <c r="KY164" s="60"/>
      <c r="KZ164" s="60"/>
      <c r="LA164" s="60"/>
      <c r="LB164" s="60"/>
      <c r="LC164" s="60"/>
      <c r="LD164" s="60"/>
      <c r="LE164" s="60"/>
      <c r="LF164" s="60"/>
      <c r="LG164" s="60"/>
      <c r="LH164" s="60"/>
      <c r="LI164" s="60"/>
      <c r="LJ164" s="60"/>
      <c r="LK164" s="60"/>
      <c r="LL164" s="60"/>
      <c r="LM164" s="60"/>
      <c r="LN164" s="60"/>
      <c r="LO164" s="60"/>
      <c r="LP164" s="60"/>
      <c r="LQ164" s="60"/>
      <c r="LR164" s="60"/>
      <c r="LS164" s="60"/>
      <c r="LT164" s="60"/>
      <c r="LU164" s="60"/>
      <c r="LV164" s="60"/>
      <c r="LW164" s="60"/>
      <c r="LX164" s="60"/>
      <c r="LY164" s="60"/>
      <c r="LZ164" s="60"/>
    </row>
    <row r="165" spans="294:338" x14ac:dyDescent="0.3">
      <c r="KH165" s="60"/>
      <c r="KI165" s="60"/>
      <c r="KJ165" s="60"/>
      <c r="KK165" s="60"/>
      <c r="KL165" s="60"/>
      <c r="KM165" s="60"/>
      <c r="KN165" s="60"/>
      <c r="KO165" s="60"/>
      <c r="KP165" s="60"/>
      <c r="KQ165" s="60"/>
      <c r="KR165" s="60"/>
      <c r="KS165" s="60"/>
      <c r="KT165" s="60"/>
      <c r="KU165" s="60"/>
      <c r="KV165" s="60"/>
      <c r="KW165" s="60"/>
      <c r="KX165" s="60"/>
      <c r="KY165" s="60"/>
      <c r="KZ165" s="60"/>
      <c r="LA165" s="60"/>
      <c r="LB165" s="60"/>
      <c r="LC165" s="60"/>
      <c r="LD165" s="60"/>
      <c r="LE165" s="60"/>
      <c r="LF165" s="60"/>
      <c r="LG165" s="60"/>
      <c r="LH165" s="60"/>
      <c r="LI165" s="60"/>
      <c r="LJ165" s="60"/>
      <c r="LK165" s="60"/>
      <c r="LL165" s="60"/>
      <c r="LM165" s="60"/>
      <c r="LN165" s="60"/>
      <c r="LO165" s="60"/>
      <c r="LP165" s="60"/>
      <c r="LQ165" s="60"/>
      <c r="LR165" s="60"/>
      <c r="LS165" s="60"/>
      <c r="LT165" s="60"/>
      <c r="LU165" s="60"/>
      <c r="LV165" s="60"/>
      <c r="LW165" s="60"/>
      <c r="LX165" s="60"/>
      <c r="LY165" s="60"/>
      <c r="LZ165" s="60"/>
    </row>
    <row r="166" spans="294:338" x14ac:dyDescent="0.3">
      <c r="KH166" s="60"/>
      <c r="KI166" s="60"/>
      <c r="KJ166" s="60"/>
      <c r="KK166" s="60"/>
      <c r="KL166" s="60"/>
      <c r="KM166" s="60"/>
      <c r="KN166" s="60"/>
      <c r="KO166" s="60"/>
      <c r="KP166" s="60"/>
      <c r="KQ166" s="60"/>
      <c r="KR166" s="60"/>
      <c r="KS166" s="60"/>
      <c r="KT166" s="60"/>
      <c r="KU166" s="60"/>
      <c r="KV166" s="60"/>
      <c r="KW166" s="60"/>
      <c r="KX166" s="60"/>
      <c r="KY166" s="60"/>
      <c r="KZ166" s="60"/>
      <c r="LA166" s="60"/>
      <c r="LB166" s="60"/>
      <c r="LC166" s="60"/>
      <c r="LD166" s="60"/>
      <c r="LE166" s="60"/>
      <c r="LF166" s="60"/>
      <c r="LG166" s="60"/>
      <c r="LH166" s="60"/>
      <c r="LI166" s="60"/>
      <c r="LJ166" s="60"/>
      <c r="LK166" s="60"/>
      <c r="LL166" s="60"/>
      <c r="LM166" s="60"/>
      <c r="LN166" s="60"/>
      <c r="LO166" s="60"/>
      <c r="LP166" s="60"/>
      <c r="LQ166" s="60"/>
      <c r="LR166" s="60"/>
      <c r="LS166" s="60"/>
      <c r="LT166" s="60"/>
      <c r="LU166" s="60"/>
      <c r="LV166" s="60"/>
      <c r="LW166" s="60"/>
      <c r="LX166" s="60"/>
      <c r="LY166" s="60"/>
      <c r="LZ166" s="60"/>
    </row>
    <row r="167" spans="294:338" x14ac:dyDescent="0.3">
      <c r="KH167" s="60"/>
      <c r="KI167" s="60"/>
      <c r="KJ167" s="60"/>
      <c r="KK167" s="60"/>
      <c r="KL167" s="60"/>
      <c r="KM167" s="60"/>
      <c r="KN167" s="60"/>
      <c r="KO167" s="60"/>
      <c r="KP167" s="60"/>
      <c r="KQ167" s="60"/>
      <c r="KR167" s="60"/>
      <c r="KS167" s="60"/>
      <c r="KT167" s="60"/>
      <c r="KU167" s="60"/>
      <c r="KV167" s="60"/>
      <c r="KW167" s="60"/>
      <c r="KX167" s="60"/>
      <c r="KY167" s="60"/>
      <c r="KZ167" s="60"/>
      <c r="LA167" s="60"/>
      <c r="LB167" s="60"/>
      <c r="LC167" s="60"/>
      <c r="LD167" s="60"/>
      <c r="LE167" s="60"/>
      <c r="LF167" s="60"/>
      <c r="LG167" s="60"/>
      <c r="LH167" s="60"/>
      <c r="LI167" s="60"/>
      <c r="LJ167" s="60"/>
      <c r="LK167" s="60"/>
      <c r="LL167" s="60"/>
      <c r="LM167" s="60"/>
      <c r="LN167" s="60"/>
      <c r="LO167" s="60"/>
      <c r="LP167" s="60"/>
      <c r="LQ167" s="60"/>
      <c r="LR167" s="60"/>
      <c r="LS167" s="60"/>
      <c r="LT167" s="60"/>
      <c r="LU167" s="60"/>
      <c r="LV167" s="60"/>
      <c r="LW167" s="60"/>
      <c r="LX167" s="60"/>
      <c r="LY167" s="60"/>
      <c r="LZ167" s="60"/>
    </row>
    <row r="168" spans="294:338" x14ac:dyDescent="0.3">
      <c r="KH168" s="60"/>
      <c r="KI168" s="60"/>
      <c r="KJ168" s="60"/>
      <c r="KK168" s="60"/>
      <c r="KL168" s="60"/>
      <c r="KM168" s="60"/>
      <c r="KN168" s="60"/>
      <c r="KO168" s="60"/>
      <c r="KP168" s="60"/>
      <c r="KQ168" s="60"/>
      <c r="KR168" s="60"/>
      <c r="KS168" s="60"/>
      <c r="KT168" s="60"/>
      <c r="KU168" s="60"/>
      <c r="KV168" s="60"/>
      <c r="KW168" s="60"/>
      <c r="KX168" s="60"/>
      <c r="KY168" s="60"/>
      <c r="KZ168" s="60"/>
      <c r="LA168" s="60"/>
      <c r="LB168" s="60"/>
      <c r="LC168" s="60"/>
      <c r="LD168" s="60"/>
      <c r="LE168" s="60"/>
      <c r="LF168" s="60"/>
      <c r="LG168" s="60"/>
      <c r="LH168" s="60"/>
      <c r="LI168" s="60"/>
      <c r="LJ168" s="60"/>
      <c r="LK168" s="60"/>
      <c r="LL168" s="60"/>
      <c r="LM168" s="60"/>
      <c r="LN168" s="60"/>
      <c r="LO168" s="60"/>
      <c r="LP168" s="60"/>
      <c r="LQ168" s="60"/>
      <c r="LR168" s="60"/>
      <c r="LS168" s="60"/>
      <c r="LT168" s="60"/>
      <c r="LU168" s="60"/>
      <c r="LV168" s="60"/>
      <c r="LW168" s="60"/>
      <c r="LX168" s="60"/>
      <c r="LY168" s="60"/>
      <c r="LZ168" s="60"/>
    </row>
    <row r="169" spans="294:338" x14ac:dyDescent="0.3">
      <c r="KH169" s="60"/>
      <c r="KI169" s="60"/>
      <c r="KJ169" s="60"/>
      <c r="KK169" s="60"/>
      <c r="KL169" s="60"/>
      <c r="KM169" s="60"/>
      <c r="KN169" s="60"/>
      <c r="KO169" s="60"/>
      <c r="KP169" s="60"/>
      <c r="KQ169" s="60"/>
      <c r="KR169" s="60"/>
      <c r="KS169" s="60"/>
      <c r="KT169" s="60"/>
      <c r="KU169" s="60"/>
      <c r="KV169" s="60"/>
      <c r="KW169" s="60"/>
      <c r="KX169" s="60"/>
      <c r="KY169" s="60"/>
      <c r="KZ169" s="60"/>
      <c r="LA169" s="60"/>
      <c r="LB169" s="60"/>
      <c r="LC169" s="60"/>
      <c r="LD169" s="60"/>
      <c r="LE169" s="60"/>
      <c r="LF169" s="60"/>
      <c r="LG169" s="60"/>
      <c r="LH169" s="60"/>
      <c r="LI169" s="60"/>
      <c r="LJ169" s="60"/>
      <c r="LK169" s="60"/>
      <c r="LL169" s="60"/>
      <c r="LM169" s="60"/>
      <c r="LN169" s="60"/>
      <c r="LO169" s="60"/>
      <c r="LP169" s="60"/>
      <c r="LQ169" s="60"/>
      <c r="LR169" s="60"/>
      <c r="LS169" s="60"/>
      <c r="LT169" s="60"/>
      <c r="LU169" s="60"/>
      <c r="LV169" s="60"/>
      <c r="LW169" s="60"/>
      <c r="LX169" s="60"/>
      <c r="LY169" s="60"/>
      <c r="LZ169" s="60"/>
    </row>
    <row r="170" spans="294:338" x14ac:dyDescent="0.3">
      <c r="KH170" s="60"/>
      <c r="KI170" s="60"/>
      <c r="KJ170" s="60"/>
      <c r="KK170" s="60"/>
      <c r="KL170" s="60"/>
      <c r="KM170" s="60"/>
      <c r="KN170" s="60"/>
      <c r="KO170" s="60"/>
      <c r="KP170" s="60"/>
      <c r="KQ170" s="60"/>
      <c r="KR170" s="60"/>
      <c r="KS170" s="60"/>
      <c r="KT170" s="60"/>
      <c r="KU170" s="60"/>
      <c r="KV170" s="60"/>
      <c r="KW170" s="60"/>
      <c r="KX170" s="60"/>
      <c r="KY170" s="60"/>
      <c r="KZ170" s="60"/>
      <c r="LA170" s="60"/>
      <c r="LB170" s="60"/>
      <c r="LC170" s="60"/>
      <c r="LD170" s="60"/>
      <c r="LE170" s="60"/>
      <c r="LF170" s="60"/>
      <c r="LG170" s="60"/>
      <c r="LH170" s="60"/>
      <c r="LI170" s="60"/>
      <c r="LJ170" s="60"/>
      <c r="LK170" s="60"/>
      <c r="LL170" s="60"/>
      <c r="LM170" s="60"/>
      <c r="LN170" s="60"/>
      <c r="LO170" s="60"/>
      <c r="LP170" s="60"/>
      <c r="LQ170" s="60"/>
      <c r="LR170" s="60"/>
      <c r="LS170" s="60"/>
      <c r="LT170" s="60"/>
      <c r="LU170" s="60"/>
      <c r="LV170" s="60"/>
      <c r="LW170" s="60"/>
      <c r="LX170" s="60"/>
      <c r="LY170" s="60"/>
      <c r="LZ170" s="60"/>
    </row>
    <row r="171" spans="294:338" x14ac:dyDescent="0.3">
      <c r="KH171" s="60"/>
      <c r="KI171" s="60"/>
      <c r="KJ171" s="60"/>
      <c r="KK171" s="60"/>
      <c r="KL171" s="60"/>
      <c r="KM171" s="60"/>
      <c r="KN171" s="60"/>
      <c r="KO171" s="60"/>
      <c r="KP171" s="60"/>
      <c r="KQ171" s="60"/>
      <c r="KR171" s="60"/>
      <c r="KS171" s="60"/>
      <c r="KT171" s="60"/>
      <c r="KU171" s="60"/>
      <c r="KV171" s="60"/>
      <c r="KW171" s="60"/>
      <c r="KX171" s="60"/>
      <c r="KY171" s="60"/>
      <c r="KZ171" s="60"/>
      <c r="LA171" s="60"/>
      <c r="LB171" s="60"/>
      <c r="LC171" s="60"/>
      <c r="LD171" s="60"/>
      <c r="LE171" s="60"/>
      <c r="LF171" s="60"/>
      <c r="LG171" s="60"/>
      <c r="LH171" s="60"/>
      <c r="LI171" s="60"/>
      <c r="LJ171" s="60"/>
      <c r="LK171" s="60"/>
      <c r="LL171" s="60"/>
      <c r="LM171" s="60"/>
      <c r="LN171" s="60"/>
      <c r="LO171" s="60"/>
      <c r="LP171" s="60"/>
      <c r="LQ171" s="60"/>
      <c r="LR171" s="60"/>
      <c r="LS171" s="60"/>
      <c r="LT171" s="60"/>
      <c r="LU171" s="60"/>
      <c r="LV171" s="60"/>
      <c r="LW171" s="60"/>
      <c r="LX171" s="60"/>
      <c r="LY171" s="60"/>
      <c r="LZ171" s="60"/>
    </row>
    <row r="172" spans="294:338" x14ac:dyDescent="0.3">
      <c r="KH172" s="60"/>
      <c r="KI172" s="60"/>
      <c r="KJ172" s="60"/>
      <c r="KK172" s="60"/>
      <c r="KL172" s="60"/>
      <c r="KM172" s="60"/>
      <c r="KN172" s="60"/>
      <c r="KO172" s="60"/>
      <c r="KP172" s="60"/>
      <c r="KQ172" s="60"/>
      <c r="KR172" s="60"/>
      <c r="KS172" s="60"/>
      <c r="KT172" s="60"/>
      <c r="KU172" s="60"/>
      <c r="KV172" s="60"/>
      <c r="KW172" s="60"/>
      <c r="KX172" s="60"/>
      <c r="KY172" s="60"/>
      <c r="KZ172" s="60"/>
      <c r="LA172" s="60"/>
      <c r="LB172" s="60"/>
      <c r="LC172" s="60"/>
      <c r="LD172" s="60"/>
      <c r="LE172" s="60"/>
      <c r="LF172" s="60"/>
      <c r="LG172" s="60"/>
      <c r="LH172" s="60"/>
      <c r="LI172" s="60"/>
      <c r="LJ172" s="60"/>
      <c r="LK172" s="60"/>
      <c r="LL172" s="60"/>
      <c r="LM172" s="60"/>
      <c r="LN172" s="60"/>
      <c r="LO172" s="60"/>
      <c r="LP172" s="60"/>
      <c r="LQ172" s="60"/>
      <c r="LR172" s="60"/>
      <c r="LS172" s="60"/>
      <c r="LT172" s="60"/>
      <c r="LU172" s="60"/>
      <c r="LV172" s="60"/>
      <c r="LW172" s="60"/>
      <c r="LX172" s="60"/>
      <c r="LY172" s="60"/>
      <c r="LZ172" s="60"/>
    </row>
    <row r="173" spans="294:338" x14ac:dyDescent="0.3">
      <c r="KH173" s="60"/>
      <c r="KI173" s="60"/>
      <c r="KJ173" s="60"/>
      <c r="KK173" s="60"/>
      <c r="KL173" s="60"/>
      <c r="KM173" s="60"/>
      <c r="KN173" s="60"/>
      <c r="KO173" s="60"/>
      <c r="KP173" s="60"/>
      <c r="KQ173" s="60"/>
      <c r="KR173" s="60"/>
      <c r="KS173" s="60"/>
      <c r="KT173" s="60"/>
      <c r="KU173" s="60"/>
      <c r="KV173" s="60"/>
      <c r="KW173" s="60"/>
      <c r="KX173" s="60"/>
      <c r="KY173" s="60"/>
      <c r="KZ173" s="60"/>
      <c r="LA173" s="60"/>
      <c r="LB173" s="60"/>
      <c r="LC173" s="60"/>
      <c r="LD173" s="60"/>
      <c r="LE173" s="60"/>
      <c r="LF173" s="60"/>
      <c r="LG173" s="60"/>
      <c r="LH173" s="60"/>
      <c r="LI173" s="60"/>
      <c r="LJ173" s="60"/>
      <c r="LK173" s="60"/>
      <c r="LL173" s="60"/>
      <c r="LM173" s="60"/>
      <c r="LN173" s="60"/>
      <c r="LO173" s="60"/>
      <c r="LP173" s="60"/>
      <c r="LQ173" s="60"/>
      <c r="LR173" s="60"/>
      <c r="LS173" s="60"/>
      <c r="LT173" s="60"/>
      <c r="LU173" s="60"/>
      <c r="LV173" s="60"/>
      <c r="LW173" s="60"/>
      <c r="LX173" s="60"/>
      <c r="LY173" s="60"/>
      <c r="LZ173" s="60"/>
    </row>
    <row r="174" spans="294:338" x14ac:dyDescent="0.3">
      <c r="KH174" s="60"/>
      <c r="KI174" s="60"/>
      <c r="KJ174" s="60"/>
      <c r="KK174" s="60"/>
      <c r="KL174" s="60"/>
      <c r="KM174" s="60"/>
      <c r="KN174" s="60"/>
      <c r="KO174" s="60"/>
      <c r="KP174" s="60"/>
      <c r="KQ174" s="60"/>
      <c r="KR174" s="60"/>
      <c r="KS174" s="60"/>
      <c r="KT174" s="60"/>
      <c r="KU174" s="60"/>
      <c r="KV174" s="60"/>
      <c r="KW174" s="60"/>
      <c r="KX174" s="60"/>
      <c r="KY174" s="60"/>
      <c r="KZ174" s="60"/>
      <c r="LA174" s="60"/>
      <c r="LB174" s="60"/>
      <c r="LC174" s="60"/>
      <c r="LD174" s="60"/>
      <c r="LE174" s="60"/>
      <c r="LF174" s="60"/>
      <c r="LG174" s="60"/>
      <c r="LH174" s="60"/>
      <c r="LI174" s="60"/>
      <c r="LJ174" s="60"/>
      <c r="LK174" s="60"/>
      <c r="LL174" s="60"/>
      <c r="LM174" s="60"/>
      <c r="LN174" s="60"/>
      <c r="LO174" s="60"/>
      <c r="LP174" s="60"/>
      <c r="LQ174" s="60"/>
      <c r="LR174" s="60"/>
      <c r="LS174" s="60"/>
      <c r="LT174" s="60"/>
      <c r="LU174" s="60"/>
      <c r="LV174" s="60"/>
      <c r="LW174" s="60"/>
      <c r="LX174" s="60"/>
      <c r="LY174" s="60"/>
      <c r="LZ174" s="60"/>
    </row>
    <row r="175" spans="294:338" x14ac:dyDescent="0.3">
      <c r="KH175" s="60"/>
      <c r="KI175" s="60"/>
      <c r="KJ175" s="60"/>
      <c r="KK175" s="60"/>
      <c r="KL175" s="60"/>
      <c r="KM175" s="60"/>
      <c r="KN175" s="60"/>
      <c r="KO175" s="60"/>
      <c r="KP175" s="60"/>
      <c r="KQ175" s="60"/>
      <c r="KR175" s="60"/>
      <c r="KS175" s="60"/>
      <c r="KT175" s="60"/>
      <c r="KU175" s="60"/>
      <c r="KV175" s="60"/>
      <c r="KW175" s="60"/>
      <c r="KX175" s="60"/>
      <c r="KY175" s="60"/>
      <c r="KZ175" s="60"/>
      <c r="LA175" s="60"/>
      <c r="LB175" s="60"/>
      <c r="LC175" s="60"/>
      <c r="LD175" s="60"/>
      <c r="LE175" s="60"/>
      <c r="LF175" s="60"/>
      <c r="LG175" s="60"/>
      <c r="LH175" s="60"/>
      <c r="LI175" s="60"/>
      <c r="LJ175" s="60"/>
      <c r="LK175" s="60"/>
      <c r="LL175" s="60"/>
      <c r="LM175" s="60"/>
      <c r="LN175" s="60"/>
      <c r="LO175" s="60"/>
      <c r="LP175" s="60"/>
      <c r="LQ175" s="60"/>
      <c r="LR175" s="60"/>
      <c r="LS175" s="60"/>
      <c r="LT175" s="60"/>
      <c r="LU175" s="60"/>
      <c r="LV175" s="60"/>
      <c r="LW175" s="60"/>
      <c r="LX175" s="60"/>
      <c r="LY175" s="60"/>
      <c r="LZ175" s="60"/>
    </row>
    <row r="176" spans="294:338" x14ac:dyDescent="0.3">
      <c r="KH176" s="60"/>
      <c r="KI176" s="60"/>
      <c r="KJ176" s="60"/>
      <c r="KK176" s="60"/>
      <c r="KL176" s="60"/>
      <c r="KM176" s="60"/>
      <c r="KN176" s="60"/>
      <c r="KO176" s="60"/>
      <c r="KP176" s="60"/>
      <c r="KQ176" s="60"/>
      <c r="KR176" s="60"/>
      <c r="KS176" s="60"/>
      <c r="KT176" s="60"/>
      <c r="KU176" s="60"/>
      <c r="KV176" s="60"/>
      <c r="KW176" s="60"/>
      <c r="KX176" s="60"/>
      <c r="KY176" s="60"/>
      <c r="KZ176" s="60"/>
      <c r="LA176" s="60"/>
      <c r="LB176" s="60"/>
      <c r="LC176" s="60"/>
      <c r="LD176" s="60"/>
      <c r="LE176" s="60"/>
      <c r="LF176" s="60"/>
      <c r="LG176" s="60"/>
      <c r="LH176" s="60"/>
      <c r="LI176" s="60"/>
      <c r="LJ176" s="60"/>
      <c r="LK176" s="60"/>
      <c r="LL176" s="60"/>
      <c r="LM176" s="60"/>
      <c r="LN176" s="60"/>
      <c r="LO176" s="60"/>
      <c r="LP176" s="60"/>
      <c r="LQ176" s="60"/>
      <c r="LR176" s="60"/>
      <c r="LS176" s="60"/>
      <c r="LT176" s="60"/>
      <c r="LU176" s="60"/>
      <c r="LV176" s="60"/>
      <c r="LW176" s="60"/>
      <c r="LX176" s="60"/>
      <c r="LY176" s="60"/>
      <c r="LZ176" s="60"/>
    </row>
    <row r="177" spans="294:338" x14ac:dyDescent="0.3">
      <c r="KH177" s="60"/>
      <c r="KI177" s="60"/>
      <c r="KJ177" s="60"/>
      <c r="KK177" s="60"/>
      <c r="KL177" s="60"/>
      <c r="KM177" s="60"/>
      <c r="KN177" s="60"/>
      <c r="KO177" s="60"/>
      <c r="KP177" s="60"/>
      <c r="KQ177" s="60"/>
      <c r="KR177" s="60"/>
      <c r="KS177" s="60"/>
      <c r="KT177" s="60"/>
      <c r="KU177" s="60"/>
      <c r="KV177" s="60"/>
      <c r="KW177" s="60"/>
      <c r="KX177" s="60"/>
      <c r="KY177" s="60"/>
      <c r="KZ177" s="60"/>
      <c r="LA177" s="60"/>
      <c r="LB177" s="60"/>
      <c r="LC177" s="60"/>
      <c r="LD177" s="60"/>
      <c r="LE177" s="60"/>
      <c r="LF177" s="60"/>
      <c r="LG177" s="60"/>
      <c r="LH177" s="60"/>
      <c r="LI177" s="60"/>
      <c r="LJ177" s="60"/>
      <c r="LK177" s="60"/>
      <c r="LL177" s="60"/>
      <c r="LM177" s="60"/>
      <c r="LN177" s="60"/>
      <c r="LO177" s="60"/>
      <c r="LP177" s="60"/>
      <c r="LQ177" s="60"/>
      <c r="LR177" s="60"/>
      <c r="LS177" s="60"/>
      <c r="LT177" s="60"/>
      <c r="LU177" s="60"/>
      <c r="LV177" s="60"/>
      <c r="LW177" s="60"/>
      <c r="LX177" s="60"/>
      <c r="LY177" s="60"/>
      <c r="LZ177" s="60"/>
    </row>
    <row r="178" spans="294:338" x14ac:dyDescent="0.3">
      <c r="KH178" s="60"/>
      <c r="KI178" s="60"/>
      <c r="KJ178" s="60"/>
      <c r="KK178" s="60"/>
      <c r="KL178" s="60"/>
      <c r="KM178" s="60"/>
      <c r="KN178" s="60"/>
      <c r="KO178" s="60"/>
      <c r="KP178" s="60"/>
      <c r="KQ178" s="60"/>
      <c r="KR178" s="60"/>
      <c r="KS178" s="60"/>
      <c r="KT178" s="60"/>
      <c r="KU178" s="60"/>
      <c r="KV178" s="60"/>
      <c r="KW178" s="60"/>
      <c r="KX178" s="60"/>
      <c r="KY178" s="60"/>
      <c r="KZ178" s="60"/>
      <c r="LA178" s="60"/>
      <c r="LB178" s="60"/>
      <c r="LC178" s="60"/>
      <c r="LD178" s="60"/>
      <c r="LE178" s="60"/>
      <c r="LF178" s="60"/>
      <c r="LG178" s="60"/>
      <c r="LH178" s="60"/>
      <c r="LI178" s="60"/>
      <c r="LJ178" s="60"/>
      <c r="LK178" s="60"/>
      <c r="LL178" s="60"/>
      <c r="LM178" s="60"/>
      <c r="LN178" s="60"/>
      <c r="LO178" s="60"/>
      <c r="LP178" s="60"/>
      <c r="LQ178" s="60"/>
      <c r="LR178" s="60"/>
      <c r="LS178" s="60"/>
      <c r="LT178" s="60"/>
      <c r="LU178" s="60"/>
      <c r="LV178" s="60"/>
      <c r="LW178" s="60"/>
      <c r="LX178" s="60"/>
      <c r="LY178" s="60"/>
      <c r="LZ178" s="60"/>
    </row>
    <row r="179" spans="294:338" x14ac:dyDescent="0.3">
      <c r="KH179" s="60"/>
      <c r="KI179" s="60"/>
      <c r="KJ179" s="60"/>
      <c r="KK179" s="60"/>
      <c r="KL179" s="60"/>
      <c r="KM179" s="60"/>
      <c r="KN179" s="60"/>
      <c r="KO179" s="60"/>
      <c r="KP179" s="60"/>
      <c r="KQ179" s="60"/>
      <c r="KR179" s="60"/>
      <c r="KS179" s="60"/>
      <c r="KT179" s="60"/>
      <c r="KU179" s="60"/>
      <c r="KV179" s="60"/>
      <c r="KW179" s="60"/>
      <c r="KX179" s="60"/>
      <c r="KY179" s="60"/>
      <c r="KZ179" s="60"/>
      <c r="LA179" s="60"/>
      <c r="LB179" s="60"/>
      <c r="LC179" s="60"/>
      <c r="LD179" s="60"/>
      <c r="LE179" s="60"/>
      <c r="LF179" s="60"/>
      <c r="LG179" s="60"/>
      <c r="LH179" s="60"/>
      <c r="LI179" s="60"/>
      <c r="LJ179" s="60"/>
      <c r="LK179" s="60"/>
      <c r="LL179" s="60"/>
      <c r="LM179" s="60"/>
      <c r="LN179" s="60"/>
      <c r="LO179" s="60"/>
      <c r="LP179" s="60"/>
      <c r="LQ179" s="60"/>
      <c r="LR179" s="60"/>
      <c r="LS179" s="60"/>
      <c r="LT179" s="60"/>
      <c r="LU179" s="60"/>
      <c r="LV179" s="60"/>
      <c r="LW179" s="60"/>
      <c r="LX179" s="60"/>
      <c r="LY179" s="60"/>
      <c r="LZ179" s="60"/>
    </row>
    <row r="180" spans="294:338" x14ac:dyDescent="0.3">
      <c r="KH180" s="60"/>
      <c r="KI180" s="60"/>
      <c r="KJ180" s="60"/>
      <c r="KK180" s="60"/>
      <c r="KL180" s="60"/>
      <c r="KM180" s="60"/>
      <c r="KN180" s="60"/>
      <c r="KO180" s="60"/>
      <c r="KP180" s="60"/>
      <c r="KQ180" s="60"/>
      <c r="KR180" s="60"/>
      <c r="KS180" s="60"/>
      <c r="KT180" s="60"/>
      <c r="KU180" s="60"/>
      <c r="KV180" s="60"/>
      <c r="KW180" s="60"/>
      <c r="KX180" s="60"/>
      <c r="KY180" s="60"/>
      <c r="KZ180" s="60"/>
      <c r="LA180" s="60"/>
      <c r="LB180" s="60"/>
      <c r="LC180" s="60"/>
      <c r="LD180" s="60"/>
      <c r="LE180" s="60"/>
      <c r="LF180" s="60"/>
      <c r="LG180" s="60"/>
      <c r="LH180" s="60"/>
      <c r="LI180" s="60"/>
      <c r="LJ180" s="60"/>
      <c r="LK180" s="60"/>
      <c r="LL180" s="60"/>
      <c r="LM180" s="60"/>
      <c r="LN180" s="60"/>
      <c r="LO180" s="60"/>
      <c r="LP180" s="60"/>
      <c r="LQ180" s="60"/>
      <c r="LR180" s="60"/>
      <c r="LS180" s="60"/>
      <c r="LT180" s="60"/>
      <c r="LU180" s="60"/>
      <c r="LV180" s="60"/>
      <c r="LW180" s="60"/>
      <c r="LX180" s="60"/>
      <c r="LY180" s="60"/>
      <c r="LZ180" s="60"/>
    </row>
    <row r="181" spans="294:338" x14ac:dyDescent="0.3">
      <c r="KH181" s="60"/>
      <c r="KI181" s="60"/>
      <c r="KJ181" s="60"/>
      <c r="KK181" s="60"/>
      <c r="KL181" s="60"/>
      <c r="KM181" s="60"/>
      <c r="KN181" s="60"/>
      <c r="KO181" s="60"/>
      <c r="KP181" s="60"/>
      <c r="KQ181" s="60"/>
      <c r="KR181" s="60"/>
      <c r="KS181" s="60"/>
      <c r="KT181" s="60"/>
      <c r="KU181" s="60"/>
      <c r="KV181" s="60"/>
      <c r="KW181" s="60"/>
      <c r="KX181" s="60"/>
      <c r="KY181" s="60"/>
      <c r="KZ181" s="60"/>
      <c r="LA181" s="60"/>
      <c r="LB181" s="60"/>
      <c r="LC181" s="60"/>
      <c r="LD181" s="60"/>
      <c r="LE181" s="60"/>
      <c r="LF181" s="60"/>
      <c r="LG181" s="60"/>
      <c r="LH181" s="60"/>
      <c r="LI181" s="60"/>
      <c r="LJ181" s="60"/>
      <c r="LK181" s="60"/>
      <c r="LL181" s="60"/>
      <c r="LM181" s="60"/>
      <c r="LN181" s="60"/>
      <c r="LO181" s="60"/>
      <c r="LP181" s="60"/>
      <c r="LQ181" s="60"/>
      <c r="LR181" s="60"/>
      <c r="LS181" s="60"/>
      <c r="LT181" s="60"/>
      <c r="LU181" s="60"/>
      <c r="LV181" s="60"/>
      <c r="LW181" s="60"/>
      <c r="LX181" s="60"/>
      <c r="LY181" s="60"/>
      <c r="LZ181" s="60"/>
    </row>
    <row r="182" spans="294:338" x14ac:dyDescent="0.3">
      <c r="KH182" s="60"/>
      <c r="KI182" s="60"/>
      <c r="KJ182" s="60"/>
      <c r="KK182" s="60"/>
      <c r="KL182" s="60"/>
      <c r="KM182" s="60"/>
      <c r="KN182" s="60"/>
      <c r="KO182" s="60"/>
      <c r="KP182" s="60"/>
      <c r="KQ182" s="60"/>
      <c r="KR182" s="60"/>
      <c r="KS182" s="60"/>
      <c r="KT182" s="60"/>
      <c r="KU182" s="60"/>
      <c r="KV182" s="60"/>
      <c r="KW182" s="60"/>
      <c r="KX182" s="60"/>
      <c r="KY182" s="60"/>
      <c r="KZ182" s="60"/>
      <c r="LA182" s="60"/>
      <c r="LB182" s="60"/>
      <c r="LC182" s="60"/>
      <c r="LD182" s="60"/>
      <c r="LE182" s="60"/>
      <c r="LF182" s="60"/>
      <c r="LG182" s="60"/>
      <c r="LH182" s="60"/>
      <c r="LI182" s="60"/>
      <c r="LJ182" s="60"/>
      <c r="LK182" s="60"/>
      <c r="LL182" s="60"/>
      <c r="LM182" s="60"/>
      <c r="LN182" s="60"/>
      <c r="LO182" s="60"/>
      <c r="LP182" s="60"/>
      <c r="LQ182" s="60"/>
      <c r="LR182" s="60"/>
      <c r="LS182" s="60"/>
      <c r="LT182" s="60"/>
      <c r="LU182" s="60"/>
      <c r="LV182" s="60"/>
      <c r="LW182" s="60"/>
      <c r="LX182" s="60"/>
      <c r="LY182" s="60"/>
      <c r="LZ182" s="60"/>
    </row>
    <row r="183" spans="294:338" x14ac:dyDescent="0.3">
      <c r="KH183" s="60"/>
      <c r="KI183" s="60"/>
      <c r="KJ183" s="60"/>
      <c r="KK183" s="60"/>
      <c r="KL183" s="60"/>
      <c r="KM183" s="60"/>
      <c r="KN183" s="60"/>
      <c r="KO183" s="60"/>
      <c r="KP183" s="60"/>
      <c r="KQ183" s="60"/>
      <c r="KR183" s="60"/>
      <c r="KS183" s="60"/>
      <c r="KT183" s="60"/>
      <c r="KU183" s="60"/>
      <c r="KV183" s="60"/>
      <c r="KW183" s="60"/>
      <c r="KX183" s="60"/>
      <c r="KY183" s="60"/>
      <c r="KZ183" s="60"/>
      <c r="LA183" s="60"/>
      <c r="LB183" s="60"/>
      <c r="LC183" s="60"/>
      <c r="LD183" s="60"/>
      <c r="LE183" s="60"/>
      <c r="LF183" s="60"/>
      <c r="LG183" s="60"/>
      <c r="LH183" s="60"/>
      <c r="LI183" s="60"/>
      <c r="LJ183" s="60"/>
      <c r="LK183" s="60"/>
      <c r="LL183" s="60"/>
      <c r="LM183" s="60"/>
      <c r="LN183" s="60"/>
      <c r="LO183" s="60"/>
      <c r="LP183" s="60"/>
      <c r="LQ183" s="60"/>
      <c r="LR183" s="60"/>
      <c r="LS183" s="60"/>
      <c r="LT183" s="60"/>
      <c r="LU183" s="60"/>
      <c r="LV183" s="60"/>
      <c r="LW183" s="60"/>
      <c r="LX183" s="60"/>
      <c r="LY183" s="60"/>
      <c r="LZ183" s="60"/>
    </row>
    <row r="184" spans="294:338" x14ac:dyDescent="0.3">
      <c r="KH184" s="60"/>
      <c r="KI184" s="60"/>
      <c r="KJ184" s="60"/>
      <c r="KK184" s="60"/>
      <c r="KL184" s="60"/>
      <c r="KM184" s="60"/>
      <c r="KN184" s="60"/>
      <c r="KO184" s="60"/>
      <c r="KP184" s="60"/>
      <c r="KQ184" s="60"/>
      <c r="KR184" s="60"/>
      <c r="KS184" s="60"/>
      <c r="KT184" s="60"/>
      <c r="KU184" s="60"/>
      <c r="KV184" s="60"/>
      <c r="KW184" s="60"/>
      <c r="KX184" s="60"/>
      <c r="KY184" s="60"/>
      <c r="KZ184" s="60"/>
      <c r="LA184" s="60"/>
      <c r="LB184" s="60"/>
      <c r="LC184" s="60"/>
      <c r="LD184" s="60"/>
      <c r="LE184" s="60"/>
      <c r="LF184" s="60"/>
      <c r="LG184" s="60"/>
      <c r="LH184" s="60"/>
      <c r="LI184" s="60"/>
      <c r="LJ184" s="60"/>
      <c r="LK184" s="60"/>
      <c r="LL184" s="60"/>
      <c r="LM184" s="60"/>
      <c r="LN184" s="60"/>
      <c r="LO184" s="60"/>
      <c r="LP184" s="60"/>
      <c r="LQ184" s="60"/>
      <c r="LR184" s="60"/>
      <c r="LS184" s="60"/>
      <c r="LT184" s="60"/>
      <c r="LU184" s="60"/>
      <c r="LV184" s="60"/>
      <c r="LW184" s="60"/>
      <c r="LX184" s="60"/>
      <c r="LY184" s="60"/>
      <c r="LZ184" s="60"/>
    </row>
    <row r="185" spans="294:338" x14ac:dyDescent="0.3">
      <c r="KH185" s="60"/>
      <c r="KI185" s="60"/>
      <c r="KJ185" s="60"/>
      <c r="KK185" s="60"/>
      <c r="KL185" s="60"/>
      <c r="KM185" s="60"/>
      <c r="KN185" s="60"/>
      <c r="KO185" s="60"/>
      <c r="KP185" s="60"/>
      <c r="KQ185" s="60"/>
      <c r="KR185" s="60"/>
      <c r="KS185" s="60"/>
      <c r="KT185" s="60"/>
      <c r="KU185" s="60"/>
      <c r="KV185" s="60"/>
      <c r="KW185" s="60"/>
      <c r="KX185" s="60"/>
      <c r="KY185" s="60"/>
      <c r="KZ185" s="60"/>
      <c r="LA185" s="60"/>
      <c r="LB185" s="60"/>
      <c r="LC185" s="60"/>
      <c r="LD185" s="60"/>
      <c r="LE185" s="60"/>
      <c r="LF185" s="60"/>
      <c r="LG185" s="60"/>
      <c r="LH185" s="60"/>
      <c r="LI185" s="60"/>
      <c r="LJ185" s="60"/>
      <c r="LK185" s="60"/>
      <c r="LL185" s="60"/>
      <c r="LM185" s="60"/>
      <c r="LN185" s="60"/>
      <c r="LO185" s="60"/>
      <c r="LP185" s="60"/>
      <c r="LQ185" s="60"/>
      <c r="LR185" s="60"/>
      <c r="LS185" s="60"/>
      <c r="LT185" s="60"/>
      <c r="LU185" s="60"/>
      <c r="LV185" s="60"/>
      <c r="LW185" s="60"/>
      <c r="LX185" s="60"/>
      <c r="LY185" s="60"/>
      <c r="LZ185" s="60"/>
    </row>
    <row r="186" spans="294:338" x14ac:dyDescent="0.3">
      <c r="KH186" s="60"/>
      <c r="KI186" s="60"/>
      <c r="KJ186" s="60"/>
      <c r="KK186" s="60"/>
      <c r="KL186" s="60"/>
      <c r="KM186" s="60"/>
      <c r="KN186" s="60"/>
      <c r="KO186" s="60"/>
      <c r="KP186" s="60"/>
      <c r="KQ186" s="60"/>
      <c r="KR186" s="60"/>
      <c r="KS186" s="60"/>
      <c r="KT186" s="60"/>
      <c r="KU186" s="60"/>
      <c r="KV186" s="60"/>
      <c r="KW186" s="60"/>
      <c r="KX186" s="60"/>
      <c r="KY186" s="60"/>
      <c r="KZ186" s="60"/>
      <c r="LA186" s="60"/>
      <c r="LB186" s="60"/>
      <c r="LC186" s="60"/>
      <c r="LD186" s="60"/>
      <c r="LE186" s="60"/>
      <c r="LF186" s="60"/>
      <c r="LG186" s="60"/>
      <c r="LH186" s="60"/>
      <c r="LI186" s="60"/>
      <c r="LJ186" s="60"/>
      <c r="LK186" s="60"/>
      <c r="LL186" s="60"/>
      <c r="LM186" s="60"/>
      <c r="LN186" s="60"/>
      <c r="LO186" s="60"/>
      <c r="LP186" s="60"/>
      <c r="LQ186" s="60"/>
      <c r="LR186" s="60"/>
      <c r="LS186" s="60"/>
      <c r="LT186" s="60"/>
      <c r="LU186" s="60"/>
      <c r="LV186" s="60"/>
      <c r="LW186" s="60"/>
      <c r="LX186" s="60"/>
      <c r="LY186" s="60"/>
      <c r="LZ186" s="60"/>
    </row>
    <row r="187" spans="294:338" x14ac:dyDescent="0.3">
      <c r="KH187" s="60"/>
      <c r="KI187" s="60"/>
      <c r="KJ187" s="60"/>
      <c r="KK187" s="60"/>
      <c r="KL187" s="60"/>
      <c r="KM187" s="60"/>
      <c r="KN187" s="60"/>
      <c r="KO187" s="60"/>
      <c r="KP187" s="60"/>
      <c r="KQ187" s="60"/>
      <c r="KR187" s="60"/>
      <c r="KS187" s="60"/>
      <c r="KT187" s="60"/>
      <c r="KU187" s="60"/>
      <c r="KV187" s="60"/>
      <c r="KW187" s="60"/>
      <c r="KX187" s="60"/>
      <c r="KY187" s="60"/>
      <c r="KZ187" s="60"/>
      <c r="LA187" s="60"/>
      <c r="LB187" s="60"/>
      <c r="LC187" s="60"/>
      <c r="LD187" s="60"/>
      <c r="LE187" s="60"/>
      <c r="LF187" s="60"/>
      <c r="LG187" s="60"/>
      <c r="LH187" s="60"/>
      <c r="LI187" s="60"/>
      <c r="LJ187" s="60"/>
      <c r="LK187" s="60"/>
      <c r="LL187" s="60"/>
      <c r="LM187" s="60"/>
      <c r="LN187" s="60"/>
      <c r="LO187" s="60"/>
      <c r="LP187" s="60"/>
      <c r="LQ187" s="60"/>
      <c r="LR187" s="60"/>
      <c r="LS187" s="60"/>
      <c r="LT187" s="60"/>
      <c r="LU187" s="60"/>
      <c r="LV187" s="60"/>
      <c r="LW187" s="60"/>
      <c r="LX187" s="60"/>
      <c r="LY187" s="60"/>
      <c r="LZ187" s="60"/>
    </row>
    <row r="188" spans="294:338" x14ac:dyDescent="0.3">
      <c r="KH188" s="60"/>
      <c r="KI188" s="60"/>
      <c r="KJ188" s="60"/>
      <c r="KK188" s="60"/>
      <c r="KL188" s="60"/>
      <c r="KM188" s="60"/>
      <c r="KN188" s="60"/>
      <c r="KO188" s="60"/>
      <c r="KP188" s="60"/>
      <c r="KQ188" s="60"/>
      <c r="KR188" s="60"/>
      <c r="KS188" s="60"/>
      <c r="KT188" s="60"/>
      <c r="KU188" s="60"/>
      <c r="KV188" s="60"/>
      <c r="KW188" s="60"/>
      <c r="KX188" s="60"/>
      <c r="KY188" s="60"/>
      <c r="KZ188" s="60"/>
      <c r="LA188" s="60"/>
      <c r="LB188" s="60"/>
      <c r="LC188" s="60"/>
      <c r="LD188" s="60"/>
      <c r="LE188" s="60"/>
      <c r="LF188" s="60"/>
      <c r="LG188" s="60"/>
      <c r="LH188" s="60"/>
      <c r="LI188" s="60"/>
      <c r="LJ188" s="60"/>
      <c r="LK188" s="60"/>
      <c r="LL188" s="60"/>
      <c r="LM188" s="60"/>
      <c r="LN188" s="60"/>
      <c r="LO188" s="60"/>
      <c r="LP188" s="60"/>
      <c r="LQ188" s="60"/>
      <c r="LR188" s="60"/>
      <c r="LS188" s="60"/>
      <c r="LT188" s="60"/>
      <c r="LU188" s="60"/>
      <c r="LV188" s="60"/>
      <c r="LW188" s="60"/>
      <c r="LX188" s="60"/>
      <c r="LY188" s="60"/>
      <c r="LZ188" s="60"/>
    </row>
    <row r="189" spans="294:338" x14ac:dyDescent="0.3">
      <c r="KH189" s="60"/>
      <c r="KI189" s="60"/>
      <c r="KJ189" s="60"/>
      <c r="KK189" s="60"/>
      <c r="KL189" s="60"/>
      <c r="KM189" s="60"/>
      <c r="KN189" s="60"/>
      <c r="KO189" s="60"/>
      <c r="KP189" s="60"/>
      <c r="KQ189" s="60"/>
      <c r="KR189" s="60"/>
      <c r="KS189" s="60"/>
      <c r="KT189" s="60"/>
      <c r="KU189" s="60"/>
      <c r="KV189" s="60"/>
      <c r="KW189" s="60"/>
      <c r="KX189" s="60"/>
      <c r="KY189" s="60"/>
      <c r="KZ189" s="60"/>
      <c r="LA189" s="60"/>
      <c r="LB189" s="60"/>
      <c r="LC189" s="60"/>
      <c r="LD189" s="60"/>
      <c r="LE189" s="60"/>
      <c r="LF189" s="60"/>
      <c r="LG189" s="60"/>
      <c r="LH189" s="60"/>
      <c r="LI189" s="60"/>
      <c r="LJ189" s="60"/>
      <c r="LK189" s="60"/>
      <c r="LL189" s="60"/>
      <c r="LM189" s="60"/>
      <c r="LN189" s="60"/>
      <c r="LO189" s="60"/>
      <c r="LP189" s="60"/>
      <c r="LQ189" s="60"/>
      <c r="LR189" s="60"/>
      <c r="LS189" s="60"/>
      <c r="LT189" s="60"/>
      <c r="LU189" s="60"/>
      <c r="LV189" s="60"/>
      <c r="LW189" s="60"/>
      <c r="LX189" s="60"/>
      <c r="LY189" s="60"/>
      <c r="LZ189" s="60"/>
    </row>
    <row r="190" spans="294:338" x14ac:dyDescent="0.3">
      <c r="KH190" s="60"/>
      <c r="KI190" s="60"/>
      <c r="KJ190" s="60"/>
      <c r="KK190" s="60"/>
      <c r="KL190" s="60"/>
      <c r="KM190" s="60"/>
      <c r="KN190" s="60"/>
      <c r="KO190" s="60"/>
      <c r="KP190" s="60"/>
      <c r="KQ190" s="60"/>
      <c r="KR190" s="60"/>
      <c r="KS190" s="60"/>
      <c r="KT190" s="60"/>
      <c r="KU190" s="60"/>
      <c r="KV190" s="60"/>
      <c r="KW190" s="60"/>
      <c r="KX190" s="60"/>
      <c r="KY190" s="60"/>
      <c r="KZ190" s="60"/>
      <c r="LA190" s="60"/>
      <c r="LB190" s="60"/>
      <c r="LC190" s="60"/>
      <c r="LD190" s="60"/>
      <c r="LE190" s="60"/>
      <c r="LF190" s="60"/>
      <c r="LG190" s="60"/>
      <c r="LH190" s="60"/>
      <c r="LI190" s="60"/>
      <c r="LJ190" s="60"/>
      <c r="LK190" s="60"/>
      <c r="LL190" s="60"/>
      <c r="LM190" s="60"/>
      <c r="LN190" s="60"/>
      <c r="LO190" s="60"/>
      <c r="LP190" s="60"/>
      <c r="LQ190" s="60"/>
      <c r="LR190" s="60"/>
      <c r="LS190" s="60"/>
      <c r="LT190" s="60"/>
      <c r="LU190" s="60"/>
      <c r="LV190" s="60"/>
      <c r="LW190" s="60"/>
      <c r="LX190" s="60"/>
      <c r="LY190" s="60"/>
      <c r="LZ190" s="60"/>
    </row>
    <row r="191" spans="294:338" x14ac:dyDescent="0.3">
      <c r="KH191" s="60"/>
      <c r="KI191" s="60"/>
      <c r="KJ191" s="60"/>
      <c r="KK191" s="60"/>
      <c r="KL191" s="60"/>
      <c r="KM191" s="60"/>
      <c r="KN191" s="60"/>
      <c r="KO191" s="60"/>
      <c r="KP191" s="60"/>
      <c r="KQ191" s="60"/>
      <c r="KR191" s="60"/>
      <c r="KS191" s="60"/>
      <c r="KT191" s="60"/>
      <c r="KU191" s="60"/>
      <c r="KV191" s="60"/>
      <c r="KW191" s="60"/>
      <c r="KX191" s="60"/>
      <c r="KY191" s="60"/>
      <c r="KZ191" s="60"/>
      <c r="LA191" s="60"/>
      <c r="LB191" s="60"/>
      <c r="LC191" s="60"/>
      <c r="LD191" s="60"/>
      <c r="LE191" s="60"/>
      <c r="LF191" s="60"/>
      <c r="LG191" s="60"/>
      <c r="LH191" s="60"/>
      <c r="LI191" s="60"/>
      <c r="LJ191" s="60"/>
      <c r="LK191" s="60"/>
      <c r="LL191" s="60"/>
      <c r="LM191" s="60"/>
      <c r="LN191" s="60"/>
      <c r="LO191" s="60"/>
      <c r="LP191" s="60"/>
      <c r="LQ191" s="60"/>
      <c r="LR191" s="60"/>
      <c r="LS191" s="60"/>
      <c r="LT191" s="60"/>
      <c r="LU191" s="60"/>
      <c r="LV191" s="60"/>
      <c r="LW191" s="60"/>
      <c r="LX191" s="60"/>
      <c r="LY191" s="60"/>
      <c r="LZ191" s="60"/>
    </row>
    <row r="192" spans="294:338" x14ac:dyDescent="0.3">
      <c r="KH192" s="60"/>
      <c r="KI192" s="60"/>
      <c r="KJ192" s="60"/>
      <c r="KK192" s="60"/>
      <c r="KL192" s="60"/>
      <c r="KM192" s="60"/>
      <c r="KN192" s="60"/>
      <c r="KO192" s="60"/>
      <c r="KP192" s="60"/>
      <c r="KQ192" s="60"/>
      <c r="KR192" s="60"/>
      <c r="KS192" s="60"/>
      <c r="KT192" s="60"/>
      <c r="KU192" s="60"/>
      <c r="KV192" s="60"/>
      <c r="KW192" s="60"/>
      <c r="KX192" s="60"/>
      <c r="KY192" s="60"/>
      <c r="KZ192" s="60"/>
      <c r="LA192" s="60"/>
      <c r="LB192" s="60"/>
      <c r="LC192" s="60"/>
      <c r="LD192" s="60"/>
      <c r="LE192" s="60"/>
      <c r="LF192" s="60"/>
      <c r="LG192" s="60"/>
      <c r="LH192" s="60"/>
      <c r="LI192" s="60"/>
      <c r="LJ192" s="60"/>
      <c r="LK192" s="60"/>
      <c r="LL192" s="60"/>
      <c r="LM192" s="60"/>
      <c r="LN192" s="60"/>
      <c r="LO192" s="60"/>
      <c r="LP192" s="60"/>
      <c r="LQ192" s="60"/>
      <c r="LR192" s="60"/>
      <c r="LS192" s="60"/>
      <c r="LT192" s="60"/>
      <c r="LU192" s="60"/>
      <c r="LV192" s="60"/>
      <c r="LW192" s="60"/>
      <c r="LX192" s="60"/>
      <c r="LY192" s="60"/>
      <c r="LZ192" s="60"/>
    </row>
    <row r="193" spans="294:338" x14ac:dyDescent="0.3">
      <c r="KH193" s="60"/>
      <c r="KI193" s="60"/>
      <c r="KJ193" s="60"/>
      <c r="KK193" s="60"/>
      <c r="KL193" s="60"/>
      <c r="KM193" s="60"/>
      <c r="KN193" s="60"/>
      <c r="KO193" s="60"/>
      <c r="KP193" s="60"/>
      <c r="KQ193" s="60"/>
      <c r="KR193" s="60"/>
      <c r="KS193" s="60"/>
      <c r="KT193" s="60"/>
      <c r="KU193" s="60"/>
      <c r="KV193" s="60"/>
      <c r="KW193" s="60"/>
      <c r="KX193" s="60"/>
      <c r="KY193" s="60"/>
      <c r="KZ193" s="60"/>
      <c r="LA193" s="60"/>
      <c r="LB193" s="60"/>
      <c r="LC193" s="60"/>
      <c r="LD193" s="60"/>
      <c r="LE193" s="60"/>
      <c r="LF193" s="60"/>
      <c r="LG193" s="60"/>
      <c r="LH193" s="60"/>
      <c r="LI193" s="60"/>
      <c r="LJ193" s="60"/>
      <c r="LK193" s="60"/>
      <c r="LL193" s="60"/>
      <c r="LM193" s="60"/>
      <c r="LN193" s="60"/>
      <c r="LO193" s="60"/>
      <c r="LP193" s="60"/>
      <c r="LQ193" s="60"/>
      <c r="LR193" s="60"/>
      <c r="LS193" s="60"/>
      <c r="LT193" s="60"/>
      <c r="LU193" s="60"/>
      <c r="LV193" s="60"/>
      <c r="LW193" s="60"/>
      <c r="LX193" s="60"/>
      <c r="LY193" s="60"/>
      <c r="LZ193" s="60"/>
    </row>
    <row r="194" spans="294:338" x14ac:dyDescent="0.3">
      <c r="KH194" s="60"/>
      <c r="KI194" s="60"/>
      <c r="KJ194" s="60"/>
      <c r="KK194" s="60"/>
      <c r="KL194" s="60"/>
      <c r="KM194" s="60"/>
      <c r="KN194" s="60"/>
      <c r="KO194" s="60"/>
      <c r="KP194" s="60"/>
      <c r="KQ194" s="60"/>
      <c r="KR194" s="60"/>
      <c r="KS194" s="60"/>
      <c r="KT194" s="60"/>
      <c r="KU194" s="60"/>
      <c r="KV194" s="60"/>
      <c r="KW194" s="60"/>
      <c r="KX194" s="60"/>
      <c r="KY194" s="60"/>
      <c r="KZ194" s="60"/>
      <c r="LA194" s="60"/>
      <c r="LB194" s="60"/>
      <c r="LC194" s="60"/>
      <c r="LD194" s="60"/>
      <c r="LE194" s="60"/>
      <c r="LF194" s="60"/>
      <c r="LG194" s="60"/>
      <c r="LH194" s="60"/>
      <c r="LI194" s="60"/>
      <c r="LJ194" s="60"/>
      <c r="LK194" s="60"/>
      <c r="LL194" s="60"/>
      <c r="LM194" s="60"/>
      <c r="LN194" s="60"/>
      <c r="LO194" s="60"/>
      <c r="LP194" s="60"/>
      <c r="LQ194" s="60"/>
      <c r="LR194" s="60"/>
      <c r="LS194" s="60"/>
      <c r="LT194" s="60"/>
      <c r="LU194" s="60"/>
      <c r="LV194" s="60"/>
      <c r="LW194" s="60"/>
      <c r="LX194" s="60"/>
      <c r="LY194" s="60"/>
      <c r="LZ194" s="60"/>
    </row>
    <row r="195" spans="294:338" x14ac:dyDescent="0.3">
      <c r="KH195" s="60"/>
      <c r="KI195" s="60"/>
      <c r="KJ195" s="60"/>
      <c r="KK195" s="60"/>
      <c r="KL195" s="60"/>
      <c r="KM195" s="60"/>
      <c r="KN195" s="60"/>
      <c r="KO195" s="60"/>
      <c r="KP195" s="60"/>
      <c r="KQ195" s="60"/>
      <c r="KR195" s="60"/>
      <c r="KS195" s="60"/>
      <c r="KT195" s="60"/>
      <c r="KU195" s="60"/>
      <c r="KV195" s="60"/>
      <c r="KW195" s="60"/>
      <c r="KX195" s="60"/>
      <c r="KY195" s="60"/>
      <c r="KZ195" s="60"/>
      <c r="LA195" s="60"/>
      <c r="LB195" s="60"/>
      <c r="LC195" s="60"/>
      <c r="LD195" s="60"/>
      <c r="LE195" s="60"/>
      <c r="LF195" s="60"/>
      <c r="LG195" s="60"/>
      <c r="LH195" s="60"/>
      <c r="LI195" s="60"/>
      <c r="LJ195" s="60"/>
      <c r="LK195" s="60"/>
      <c r="LL195" s="60"/>
      <c r="LM195" s="60"/>
      <c r="LN195" s="60"/>
      <c r="LO195" s="60"/>
      <c r="LP195" s="60"/>
      <c r="LQ195" s="60"/>
      <c r="LR195" s="60"/>
      <c r="LS195" s="60"/>
      <c r="LT195" s="60"/>
      <c r="LU195" s="60"/>
      <c r="LV195" s="60"/>
      <c r="LW195" s="60"/>
      <c r="LX195" s="60"/>
      <c r="LY195" s="60"/>
      <c r="LZ195" s="60"/>
    </row>
    <row r="196" spans="294:338" x14ac:dyDescent="0.3">
      <c r="KH196" s="60"/>
      <c r="KI196" s="60"/>
      <c r="KJ196" s="60"/>
      <c r="KK196" s="60"/>
      <c r="KL196" s="60"/>
      <c r="KM196" s="60"/>
      <c r="KN196" s="60"/>
      <c r="KO196" s="60"/>
      <c r="KP196" s="60"/>
      <c r="KQ196" s="60"/>
      <c r="KR196" s="60"/>
      <c r="KS196" s="60"/>
      <c r="KT196" s="60"/>
      <c r="KU196" s="60"/>
      <c r="KV196" s="60"/>
      <c r="KW196" s="60"/>
      <c r="KX196" s="60"/>
      <c r="KY196" s="60"/>
      <c r="KZ196" s="60"/>
      <c r="LA196" s="60"/>
      <c r="LB196" s="60"/>
      <c r="LC196" s="60"/>
      <c r="LD196" s="60"/>
      <c r="LE196" s="60"/>
      <c r="LF196" s="60"/>
      <c r="LG196" s="60"/>
      <c r="LH196" s="60"/>
      <c r="LI196" s="60"/>
      <c r="LJ196" s="60"/>
      <c r="LK196" s="60"/>
      <c r="LL196" s="60"/>
      <c r="LM196" s="60"/>
      <c r="LN196" s="60"/>
      <c r="LO196" s="60"/>
      <c r="LP196" s="60"/>
      <c r="LQ196" s="60"/>
      <c r="LR196" s="60"/>
      <c r="LS196" s="60"/>
      <c r="LT196" s="60"/>
      <c r="LU196" s="60"/>
      <c r="LV196" s="60"/>
      <c r="LW196" s="60"/>
      <c r="LX196" s="60"/>
      <c r="LY196" s="60"/>
      <c r="LZ196" s="60"/>
    </row>
    <row r="197" spans="294:338" x14ac:dyDescent="0.3">
      <c r="KH197" s="60"/>
      <c r="KI197" s="60"/>
      <c r="KJ197" s="60"/>
      <c r="KK197" s="60"/>
      <c r="KL197" s="60"/>
      <c r="KM197" s="60"/>
      <c r="KN197" s="60"/>
      <c r="KO197" s="60"/>
      <c r="KP197" s="60"/>
      <c r="KQ197" s="60"/>
      <c r="KR197" s="60"/>
      <c r="KS197" s="60"/>
      <c r="KT197" s="60"/>
      <c r="KU197" s="60"/>
      <c r="KV197" s="60"/>
      <c r="KW197" s="60"/>
      <c r="KX197" s="60"/>
      <c r="KY197" s="60"/>
      <c r="KZ197" s="60"/>
      <c r="LA197" s="60"/>
      <c r="LB197" s="60"/>
      <c r="LC197" s="60"/>
      <c r="LD197" s="60"/>
      <c r="LE197" s="60"/>
      <c r="LF197" s="60"/>
      <c r="LG197" s="60"/>
      <c r="LH197" s="60"/>
      <c r="LI197" s="60"/>
      <c r="LJ197" s="60"/>
      <c r="LK197" s="60"/>
      <c r="LL197" s="60"/>
      <c r="LM197" s="60"/>
      <c r="LN197" s="60"/>
      <c r="LO197" s="60"/>
      <c r="LP197" s="60"/>
      <c r="LQ197" s="60"/>
      <c r="LR197" s="60"/>
      <c r="LS197" s="60"/>
      <c r="LT197" s="60"/>
      <c r="LU197" s="60"/>
      <c r="LV197" s="60"/>
      <c r="LW197" s="60"/>
      <c r="LX197" s="60"/>
      <c r="LY197" s="60"/>
      <c r="LZ197" s="60"/>
    </row>
    <row r="198" spans="294:338" x14ac:dyDescent="0.3">
      <c r="KH198" s="60"/>
      <c r="KI198" s="60"/>
      <c r="KJ198" s="60"/>
      <c r="KK198" s="60"/>
      <c r="KL198" s="60"/>
      <c r="KM198" s="60"/>
      <c r="KN198" s="60"/>
      <c r="KO198" s="60"/>
      <c r="KP198" s="60"/>
      <c r="KQ198" s="60"/>
      <c r="KR198" s="60"/>
      <c r="KS198" s="60"/>
      <c r="KT198" s="60"/>
      <c r="KU198" s="60"/>
      <c r="KV198" s="60"/>
      <c r="KW198" s="60"/>
      <c r="KX198" s="60"/>
      <c r="KY198" s="60"/>
      <c r="KZ198" s="60"/>
      <c r="LA198" s="60"/>
      <c r="LB198" s="60"/>
      <c r="LC198" s="60"/>
      <c r="LD198" s="60"/>
      <c r="LE198" s="60"/>
      <c r="LF198" s="60"/>
      <c r="LG198" s="60"/>
      <c r="LH198" s="60"/>
      <c r="LI198" s="60"/>
      <c r="LJ198" s="60"/>
      <c r="LK198" s="60"/>
      <c r="LL198" s="60"/>
      <c r="LM198" s="60"/>
      <c r="LN198" s="60"/>
      <c r="LO198" s="60"/>
      <c r="LP198" s="60"/>
      <c r="LQ198" s="60"/>
      <c r="LR198" s="60"/>
      <c r="LS198" s="60"/>
      <c r="LT198" s="60"/>
      <c r="LU198" s="60"/>
      <c r="LV198" s="60"/>
      <c r="LW198" s="60"/>
      <c r="LX198" s="60"/>
      <c r="LY198" s="60"/>
      <c r="LZ198" s="60"/>
    </row>
    <row r="199" spans="294:338" x14ac:dyDescent="0.3">
      <c r="KH199" s="60"/>
      <c r="KI199" s="60"/>
      <c r="KJ199" s="60"/>
      <c r="KK199" s="60"/>
      <c r="KL199" s="60"/>
      <c r="KM199" s="60"/>
      <c r="KN199" s="60"/>
      <c r="KO199" s="60"/>
      <c r="KP199" s="60"/>
      <c r="KQ199" s="60"/>
      <c r="KR199" s="60"/>
      <c r="KS199" s="60"/>
      <c r="KT199" s="60"/>
      <c r="KU199" s="60"/>
      <c r="KV199" s="60"/>
      <c r="KW199" s="60"/>
      <c r="KX199" s="60"/>
      <c r="KY199" s="60"/>
      <c r="KZ199" s="60"/>
      <c r="LA199" s="60"/>
      <c r="LB199" s="60"/>
      <c r="LC199" s="60"/>
      <c r="LD199" s="60"/>
      <c r="LE199" s="60"/>
      <c r="LF199" s="60"/>
      <c r="LG199" s="60"/>
      <c r="LH199" s="60"/>
      <c r="LI199" s="60"/>
      <c r="LJ199" s="60"/>
      <c r="LK199" s="60"/>
      <c r="LL199" s="60"/>
      <c r="LM199" s="60"/>
      <c r="LN199" s="60"/>
      <c r="LO199" s="60"/>
      <c r="LP199" s="60"/>
      <c r="LQ199" s="60"/>
      <c r="LR199" s="60"/>
      <c r="LS199" s="60"/>
      <c r="LT199" s="60"/>
      <c r="LU199" s="60"/>
      <c r="LV199" s="60"/>
      <c r="LW199" s="60"/>
      <c r="LX199" s="60"/>
      <c r="LY199" s="60"/>
      <c r="LZ199" s="60"/>
    </row>
    <row r="200" spans="294:338" x14ac:dyDescent="0.3">
      <c r="KH200" s="60"/>
      <c r="KI200" s="60"/>
      <c r="KJ200" s="60"/>
      <c r="KK200" s="60"/>
      <c r="KL200" s="60"/>
      <c r="KM200" s="60"/>
      <c r="KN200" s="60"/>
      <c r="KO200" s="60"/>
      <c r="KP200" s="60"/>
      <c r="KQ200" s="60"/>
      <c r="KR200" s="60"/>
      <c r="KS200" s="60"/>
      <c r="KT200" s="60"/>
      <c r="KU200" s="60"/>
      <c r="KV200" s="60"/>
      <c r="KW200" s="60"/>
      <c r="KX200" s="60"/>
      <c r="KY200" s="60"/>
      <c r="KZ200" s="60"/>
      <c r="LA200" s="60"/>
      <c r="LB200" s="60"/>
      <c r="LC200" s="60"/>
      <c r="LD200" s="60"/>
      <c r="LE200" s="60"/>
      <c r="LF200" s="60"/>
      <c r="LG200" s="60"/>
      <c r="LH200" s="60"/>
      <c r="LI200" s="60"/>
      <c r="LJ200" s="60"/>
      <c r="LK200" s="60"/>
      <c r="LL200" s="60"/>
      <c r="LM200" s="60"/>
      <c r="LN200" s="60"/>
      <c r="LO200" s="60"/>
      <c r="LP200" s="60"/>
      <c r="LQ200" s="60"/>
      <c r="LR200" s="60"/>
      <c r="LS200" s="60"/>
      <c r="LT200" s="60"/>
      <c r="LU200" s="60"/>
      <c r="LV200" s="60"/>
      <c r="LW200" s="60"/>
      <c r="LX200" s="60"/>
      <c r="LY200" s="60"/>
      <c r="LZ200" s="60"/>
    </row>
    <row r="201" spans="294:338" x14ac:dyDescent="0.3">
      <c r="KH201" s="60"/>
      <c r="KI201" s="60"/>
      <c r="KJ201" s="60"/>
      <c r="KK201" s="60"/>
      <c r="KL201" s="60"/>
      <c r="KM201" s="60"/>
      <c r="KN201" s="60"/>
      <c r="KO201" s="60"/>
      <c r="KP201" s="60"/>
      <c r="KQ201" s="60"/>
      <c r="KR201" s="60"/>
      <c r="KS201" s="60"/>
      <c r="KT201" s="60"/>
      <c r="KU201" s="60"/>
      <c r="KV201" s="60"/>
      <c r="KW201" s="60"/>
      <c r="KX201" s="60"/>
      <c r="KY201" s="60"/>
      <c r="KZ201" s="60"/>
      <c r="LA201" s="60"/>
      <c r="LB201" s="60"/>
      <c r="LC201" s="60"/>
      <c r="LD201" s="60"/>
      <c r="LE201" s="60"/>
      <c r="LF201" s="60"/>
      <c r="LG201" s="60"/>
      <c r="LH201" s="60"/>
      <c r="LI201" s="60"/>
      <c r="LJ201" s="60"/>
      <c r="LK201" s="60"/>
      <c r="LL201" s="60"/>
      <c r="LM201" s="60"/>
      <c r="LN201" s="60"/>
      <c r="LO201" s="60"/>
      <c r="LP201" s="60"/>
      <c r="LQ201" s="60"/>
      <c r="LR201" s="60"/>
      <c r="LS201" s="60"/>
      <c r="LT201" s="60"/>
      <c r="LU201" s="60"/>
      <c r="LV201" s="60"/>
      <c r="LW201" s="60"/>
      <c r="LX201" s="60"/>
      <c r="LY201" s="60"/>
      <c r="LZ201" s="60"/>
    </row>
    <row r="202" spans="294:338" x14ac:dyDescent="0.3">
      <c r="KH202" s="60"/>
      <c r="KI202" s="60"/>
      <c r="KJ202" s="60"/>
      <c r="KK202" s="60"/>
      <c r="KL202" s="60"/>
      <c r="KM202" s="60"/>
      <c r="KN202" s="60"/>
      <c r="KO202" s="60"/>
      <c r="KP202" s="60"/>
      <c r="KQ202" s="60"/>
      <c r="KR202" s="60"/>
      <c r="KS202" s="60"/>
      <c r="KT202" s="60"/>
      <c r="KU202" s="60"/>
      <c r="KV202" s="60"/>
      <c r="KW202" s="60"/>
      <c r="KX202" s="60"/>
      <c r="KY202" s="60"/>
      <c r="KZ202" s="60"/>
      <c r="LA202" s="60"/>
      <c r="LB202" s="60"/>
      <c r="LC202" s="60"/>
      <c r="LD202" s="60"/>
      <c r="LE202" s="60"/>
      <c r="LF202" s="60"/>
      <c r="LG202" s="60"/>
      <c r="LH202" s="60"/>
      <c r="LI202" s="60"/>
      <c r="LJ202" s="60"/>
      <c r="LK202" s="60"/>
      <c r="LL202" s="60"/>
      <c r="LM202" s="60"/>
      <c r="LN202" s="60"/>
      <c r="LO202" s="60"/>
      <c r="LP202" s="60"/>
      <c r="LQ202" s="60"/>
      <c r="LR202" s="60"/>
      <c r="LS202" s="60"/>
      <c r="LT202" s="60"/>
      <c r="LU202" s="60"/>
      <c r="LV202" s="60"/>
      <c r="LW202" s="60"/>
      <c r="LX202" s="60"/>
      <c r="LY202" s="60"/>
      <c r="LZ202" s="60"/>
    </row>
    <row r="203" spans="294:338" x14ac:dyDescent="0.3">
      <c r="KH203" s="60"/>
      <c r="KI203" s="60"/>
      <c r="KJ203" s="60"/>
      <c r="KK203" s="60"/>
      <c r="KL203" s="60"/>
      <c r="KM203" s="60"/>
      <c r="KN203" s="60"/>
      <c r="KO203" s="60"/>
      <c r="KP203" s="60"/>
      <c r="KQ203" s="60"/>
      <c r="KR203" s="60"/>
      <c r="KS203" s="60"/>
      <c r="KT203" s="60"/>
      <c r="KU203" s="60"/>
      <c r="KV203" s="60"/>
      <c r="KW203" s="60"/>
      <c r="KX203" s="60"/>
      <c r="KY203" s="60"/>
      <c r="KZ203" s="60"/>
      <c r="LA203" s="60"/>
      <c r="LB203" s="60"/>
      <c r="LC203" s="60"/>
      <c r="LD203" s="60"/>
      <c r="LE203" s="60"/>
      <c r="LF203" s="60"/>
      <c r="LG203" s="60"/>
      <c r="LH203" s="60"/>
      <c r="LI203" s="60"/>
      <c r="LJ203" s="60"/>
      <c r="LK203" s="60"/>
      <c r="LL203" s="60"/>
      <c r="LM203" s="60"/>
      <c r="LN203" s="60"/>
      <c r="LO203" s="60"/>
      <c r="LP203" s="60"/>
      <c r="LQ203" s="60"/>
      <c r="LR203" s="60"/>
      <c r="LS203" s="60"/>
      <c r="LT203" s="60"/>
      <c r="LU203" s="60"/>
      <c r="LV203" s="60"/>
      <c r="LW203" s="60"/>
      <c r="LX203" s="60"/>
      <c r="LY203" s="60"/>
      <c r="LZ203" s="60"/>
    </row>
    <row r="204" spans="294:338" x14ac:dyDescent="0.3">
      <c r="KH204" s="60"/>
      <c r="KI204" s="60"/>
      <c r="KJ204" s="60"/>
      <c r="KK204" s="60"/>
      <c r="KL204" s="60"/>
      <c r="KM204" s="60"/>
      <c r="KN204" s="60"/>
      <c r="KO204" s="60"/>
      <c r="KP204" s="60"/>
      <c r="KQ204" s="60"/>
      <c r="KR204" s="60"/>
      <c r="KS204" s="60"/>
      <c r="KT204" s="60"/>
      <c r="KU204" s="60"/>
      <c r="KV204" s="60"/>
      <c r="KW204" s="60"/>
      <c r="KX204" s="60"/>
      <c r="KY204" s="60"/>
      <c r="KZ204" s="60"/>
      <c r="LA204" s="60"/>
      <c r="LB204" s="60"/>
      <c r="LC204" s="60"/>
      <c r="LD204" s="60"/>
      <c r="LE204" s="60"/>
      <c r="LF204" s="60"/>
      <c r="LG204" s="60"/>
      <c r="LH204" s="60"/>
      <c r="LI204" s="60"/>
      <c r="LJ204" s="60"/>
      <c r="LK204" s="60"/>
      <c r="LL204" s="60"/>
      <c r="LM204" s="60"/>
      <c r="LN204" s="60"/>
      <c r="LO204" s="60"/>
      <c r="LP204" s="60"/>
      <c r="LQ204" s="60"/>
      <c r="LR204" s="60"/>
      <c r="LS204" s="60"/>
      <c r="LT204" s="60"/>
      <c r="LU204" s="60"/>
      <c r="LV204" s="60"/>
      <c r="LW204" s="60"/>
      <c r="LX204" s="60"/>
      <c r="LY204" s="60"/>
      <c r="LZ204" s="60"/>
    </row>
    <row r="205" spans="294:338" x14ac:dyDescent="0.3">
      <c r="KH205" s="60"/>
      <c r="KI205" s="60"/>
      <c r="KJ205" s="60"/>
      <c r="KK205" s="60"/>
      <c r="KL205" s="60"/>
      <c r="KM205" s="60"/>
      <c r="KN205" s="60"/>
      <c r="KO205" s="60"/>
      <c r="KP205" s="60"/>
      <c r="KQ205" s="60"/>
      <c r="KR205" s="60"/>
      <c r="KS205" s="60"/>
      <c r="KT205" s="60"/>
      <c r="KU205" s="60"/>
      <c r="KV205" s="60"/>
      <c r="KW205" s="60"/>
      <c r="KX205" s="60"/>
      <c r="KY205" s="60"/>
      <c r="KZ205" s="60"/>
      <c r="LA205" s="60"/>
      <c r="LB205" s="60"/>
      <c r="LC205" s="60"/>
      <c r="LD205" s="60"/>
      <c r="LE205" s="60"/>
      <c r="LF205" s="60"/>
      <c r="LG205" s="60"/>
      <c r="LH205" s="60"/>
      <c r="LI205" s="60"/>
      <c r="LJ205" s="60"/>
      <c r="LK205" s="60"/>
      <c r="LL205" s="60"/>
      <c r="LM205" s="60"/>
      <c r="LN205" s="60"/>
      <c r="LO205" s="60"/>
      <c r="LP205" s="60"/>
      <c r="LQ205" s="60"/>
      <c r="LR205" s="60"/>
      <c r="LS205" s="60"/>
      <c r="LT205" s="60"/>
      <c r="LU205" s="60"/>
      <c r="LV205" s="60"/>
      <c r="LW205" s="60"/>
      <c r="LX205" s="60"/>
      <c r="LY205" s="60"/>
      <c r="LZ205" s="60"/>
    </row>
    <row r="206" spans="294:338" x14ac:dyDescent="0.3">
      <c r="KH206" s="60"/>
      <c r="KI206" s="60"/>
      <c r="KJ206" s="60"/>
      <c r="KK206" s="60"/>
      <c r="KL206" s="60"/>
      <c r="KM206" s="60"/>
      <c r="KN206" s="60"/>
      <c r="KO206" s="60"/>
      <c r="KP206" s="60"/>
      <c r="KQ206" s="60"/>
      <c r="KR206" s="60"/>
      <c r="KS206" s="60"/>
      <c r="KT206" s="60"/>
      <c r="KU206" s="60"/>
      <c r="KV206" s="60"/>
      <c r="KW206" s="60"/>
      <c r="KX206" s="60"/>
      <c r="KY206" s="60"/>
      <c r="KZ206" s="60"/>
      <c r="LA206" s="60"/>
      <c r="LB206" s="60"/>
      <c r="LC206" s="60"/>
      <c r="LD206" s="60"/>
      <c r="LE206" s="60"/>
      <c r="LF206" s="60"/>
      <c r="LG206" s="60"/>
      <c r="LH206" s="60"/>
      <c r="LI206" s="60"/>
      <c r="LJ206" s="60"/>
      <c r="LK206" s="60"/>
      <c r="LL206" s="60"/>
      <c r="LM206" s="60"/>
      <c r="LN206" s="60"/>
      <c r="LO206" s="60"/>
      <c r="LP206" s="60"/>
      <c r="LQ206" s="60"/>
      <c r="LR206" s="60"/>
      <c r="LS206" s="60"/>
      <c r="LT206" s="60"/>
      <c r="LU206" s="60"/>
      <c r="LV206" s="60"/>
      <c r="LW206" s="60"/>
      <c r="LX206" s="60"/>
      <c r="LY206" s="60"/>
      <c r="LZ206" s="60"/>
    </row>
    <row r="207" spans="294:338" x14ac:dyDescent="0.3">
      <c r="KH207" s="60"/>
      <c r="KI207" s="60"/>
      <c r="KJ207" s="60"/>
      <c r="KK207" s="60"/>
      <c r="KL207" s="60"/>
      <c r="KM207" s="60"/>
      <c r="KN207" s="60"/>
      <c r="KO207" s="60"/>
      <c r="KP207" s="60"/>
      <c r="KQ207" s="60"/>
      <c r="KR207" s="60"/>
      <c r="KS207" s="60"/>
      <c r="KT207" s="60"/>
      <c r="KU207" s="60"/>
      <c r="KV207" s="60"/>
      <c r="KW207" s="60"/>
      <c r="KX207" s="60"/>
      <c r="KY207" s="60"/>
      <c r="KZ207" s="60"/>
      <c r="LA207" s="60"/>
      <c r="LB207" s="60"/>
      <c r="LC207" s="60"/>
      <c r="LD207" s="60"/>
      <c r="LE207" s="60"/>
      <c r="LF207" s="60"/>
      <c r="LG207" s="60"/>
      <c r="LH207" s="60"/>
      <c r="LI207" s="60"/>
      <c r="LJ207" s="60"/>
      <c r="LK207" s="60"/>
      <c r="LL207" s="60"/>
      <c r="LM207" s="60"/>
      <c r="LN207" s="60"/>
      <c r="LO207" s="60"/>
      <c r="LP207" s="60"/>
      <c r="LQ207" s="60"/>
      <c r="LR207" s="60"/>
      <c r="LS207" s="60"/>
      <c r="LT207" s="60"/>
      <c r="LU207" s="60"/>
      <c r="LV207" s="60"/>
      <c r="LW207" s="60"/>
      <c r="LX207" s="60"/>
      <c r="LY207" s="60"/>
      <c r="LZ207" s="60"/>
    </row>
    <row r="208" spans="294:338" x14ac:dyDescent="0.3">
      <c r="KH208" s="60"/>
      <c r="KI208" s="60"/>
      <c r="KJ208" s="60"/>
      <c r="KK208" s="60"/>
      <c r="KL208" s="60"/>
      <c r="KM208" s="60"/>
      <c r="KN208" s="60"/>
      <c r="KO208" s="60"/>
      <c r="KP208" s="60"/>
      <c r="KQ208" s="60"/>
      <c r="KR208" s="60"/>
      <c r="KS208" s="60"/>
      <c r="KT208" s="60"/>
      <c r="KU208" s="60"/>
      <c r="KV208" s="60"/>
      <c r="KW208" s="60"/>
      <c r="KX208" s="60"/>
      <c r="KY208" s="60"/>
      <c r="KZ208" s="60"/>
      <c r="LA208" s="60"/>
      <c r="LB208" s="60"/>
      <c r="LC208" s="60"/>
      <c r="LD208" s="60"/>
      <c r="LE208" s="60"/>
      <c r="LF208" s="60"/>
      <c r="LG208" s="60"/>
      <c r="LH208" s="60"/>
      <c r="LI208" s="60"/>
      <c r="LJ208" s="60"/>
      <c r="LK208" s="60"/>
      <c r="LL208" s="60"/>
      <c r="LM208" s="60"/>
      <c r="LN208" s="60"/>
      <c r="LO208" s="60"/>
      <c r="LP208" s="60"/>
      <c r="LQ208" s="60"/>
      <c r="LR208" s="60"/>
      <c r="LS208" s="60"/>
      <c r="LT208" s="60"/>
      <c r="LU208" s="60"/>
      <c r="LV208" s="60"/>
      <c r="LW208" s="60"/>
      <c r="LX208" s="60"/>
      <c r="LY208" s="60"/>
      <c r="LZ208" s="60"/>
    </row>
    <row r="209" spans="294:338" x14ac:dyDescent="0.3">
      <c r="KH209" s="60"/>
      <c r="KI209" s="60"/>
      <c r="KJ209" s="60"/>
      <c r="KK209" s="60"/>
      <c r="KL209" s="60"/>
      <c r="KM209" s="60"/>
      <c r="KN209" s="60"/>
      <c r="KO209" s="60"/>
      <c r="KP209" s="60"/>
      <c r="KQ209" s="60"/>
      <c r="KR209" s="60"/>
      <c r="KS209" s="60"/>
      <c r="KT209" s="60"/>
      <c r="KU209" s="60"/>
      <c r="KV209" s="60"/>
      <c r="KW209" s="60"/>
      <c r="KX209" s="60"/>
      <c r="KY209" s="60"/>
      <c r="KZ209" s="60"/>
      <c r="LA209" s="60"/>
      <c r="LB209" s="60"/>
      <c r="LC209" s="60"/>
      <c r="LD209" s="60"/>
      <c r="LE209" s="60"/>
      <c r="LF209" s="60"/>
      <c r="LG209" s="60"/>
      <c r="LH209" s="60"/>
      <c r="LI209" s="60"/>
      <c r="LJ209" s="60"/>
      <c r="LK209" s="60"/>
      <c r="LL209" s="60"/>
      <c r="LM209" s="60"/>
      <c r="LN209" s="60"/>
      <c r="LO209" s="60"/>
      <c r="LP209" s="60"/>
      <c r="LQ209" s="60"/>
      <c r="LR209" s="60"/>
      <c r="LS209" s="60"/>
      <c r="LT209" s="60"/>
      <c r="LU209" s="60"/>
      <c r="LV209" s="60"/>
      <c r="LW209" s="60"/>
      <c r="LX209" s="60"/>
      <c r="LY209" s="60"/>
      <c r="LZ209" s="60"/>
    </row>
    <row r="210" spans="294:338" x14ac:dyDescent="0.3">
      <c r="KH210" s="60"/>
      <c r="KI210" s="60"/>
      <c r="KJ210" s="60"/>
      <c r="KK210" s="60"/>
      <c r="KL210" s="60"/>
      <c r="KM210" s="60"/>
      <c r="KN210" s="60"/>
      <c r="KO210" s="60"/>
      <c r="KP210" s="60"/>
      <c r="KQ210" s="60"/>
      <c r="KR210" s="60"/>
      <c r="KS210" s="60"/>
      <c r="KT210" s="60"/>
      <c r="KU210" s="60"/>
      <c r="KV210" s="60"/>
      <c r="KW210" s="60"/>
      <c r="KX210" s="60"/>
      <c r="KY210" s="60"/>
      <c r="KZ210" s="60"/>
      <c r="LA210" s="60"/>
      <c r="LB210" s="60"/>
      <c r="LC210" s="60"/>
      <c r="LD210" s="60"/>
      <c r="LE210" s="60"/>
      <c r="LF210" s="60"/>
      <c r="LG210" s="60"/>
      <c r="LH210" s="60"/>
      <c r="LI210" s="60"/>
      <c r="LJ210" s="60"/>
      <c r="LK210" s="60"/>
      <c r="LL210" s="60"/>
      <c r="LM210" s="60"/>
      <c r="LN210" s="60"/>
      <c r="LO210" s="60"/>
      <c r="LP210" s="60"/>
      <c r="LQ210" s="60"/>
      <c r="LR210" s="60"/>
      <c r="LS210" s="60"/>
      <c r="LT210" s="60"/>
      <c r="LU210" s="60"/>
      <c r="LV210" s="60"/>
      <c r="LW210" s="60"/>
      <c r="LX210" s="60"/>
      <c r="LY210" s="60"/>
      <c r="LZ210" s="60"/>
    </row>
    <row r="211" spans="294:338" x14ac:dyDescent="0.3">
      <c r="KH211" s="60"/>
      <c r="KI211" s="60"/>
      <c r="KJ211" s="60"/>
      <c r="KK211" s="60"/>
      <c r="KL211" s="60"/>
      <c r="KM211" s="60"/>
      <c r="KN211" s="60"/>
      <c r="KO211" s="60"/>
      <c r="KP211" s="60"/>
      <c r="KQ211" s="60"/>
      <c r="KR211" s="60"/>
      <c r="KS211" s="60"/>
      <c r="KT211" s="60"/>
      <c r="KU211" s="60"/>
      <c r="KV211" s="60"/>
      <c r="KW211" s="60"/>
      <c r="KX211" s="60"/>
      <c r="KY211" s="60"/>
      <c r="KZ211" s="60"/>
      <c r="LA211" s="60"/>
      <c r="LB211" s="60"/>
      <c r="LC211" s="60"/>
      <c r="LD211" s="60"/>
      <c r="LE211" s="60"/>
      <c r="LF211" s="60"/>
      <c r="LG211" s="60"/>
      <c r="LH211" s="60"/>
      <c r="LI211" s="60"/>
      <c r="LJ211" s="60"/>
      <c r="LK211" s="60"/>
      <c r="LL211" s="60"/>
      <c r="LM211" s="60"/>
      <c r="LN211" s="60"/>
      <c r="LO211" s="60"/>
      <c r="LP211" s="60"/>
      <c r="LQ211" s="60"/>
      <c r="LR211" s="60"/>
      <c r="LS211" s="60"/>
      <c r="LT211" s="60"/>
      <c r="LU211" s="60"/>
      <c r="LV211" s="60"/>
      <c r="LW211" s="60"/>
      <c r="LX211" s="60"/>
      <c r="LY211" s="60"/>
      <c r="LZ211" s="60"/>
    </row>
    <row r="212" spans="294:338" x14ac:dyDescent="0.3">
      <c r="KH212" s="60"/>
      <c r="KI212" s="60"/>
      <c r="KJ212" s="60"/>
      <c r="KK212" s="60"/>
      <c r="KL212" s="60"/>
      <c r="KM212" s="60"/>
      <c r="KN212" s="60"/>
      <c r="KO212" s="60"/>
      <c r="KP212" s="60"/>
      <c r="KQ212" s="60"/>
      <c r="KR212" s="60"/>
      <c r="KS212" s="60"/>
      <c r="KT212" s="60"/>
      <c r="KU212" s="60"/>
      <c r="KV212" s="60"/>
      <c r="KW212" s="60"/>
      <c r="KX212" s="60"/>
      <c r="KY212" s="60"/>
      <c r="KZ212" s="60"/>
      <c r="LA212" s="60"/>
      <c r="LB212" s="60"/>
      <c r="LC212" s="60"/>
      <c r="LD212" s="60"/>
      <c r="LE212" s="60"/>
      <c r="LF212" s="60"/>
      <c r="LG212" s="60"/>
      <c r="LH212" s="60"/>
      <c r="LI212" s="60"/>
      <c r="LJ212" s="60"/>
      <c r="LK212" s="60"/>
      <c r="LL212" s="60"/>
      <c r="LM212" s="60"/>
      <c r="LN212" s="60"/>
      <c r="LO212" s="60"/>
      <c r="LP212" s="60"/>
      <c r="LQ212" s="60"/>
      <c r="LR212" s="60"/>
      <c r="LS212" s="60"/>
      <c r="LT212" s="60"/>
      <c r="LU212" s="60"/>
      <c r="LV212" s="60"/>
      <c r="LW212" s="60"/>
      <c r="LX212" s="60"/>
      <c r="LY212" s="60"/>
      <c r="LZ212" s="60"/>
    </row>
    <row r="213" spans="294:338" x14ac:dyDescent="0.3">
      <c r="KH213" s="60"/>
      <c r="KI213" s="60"/>
      <c r="KJ213" s="60"/>
      <c r="KK213" s="60"/>
      <c r="KL213" s="60"/>
      <c r="KM213" s="60"/>
      <c r="KN213" s="60"/>
      <c r="KO213" s="60"/>
      <c r="KP213" s="60"/>
      <c r="KQ213" s="60"/>
      <c r="KR213" s="60"/>
      <c r="KS213" s="60"/>
      <c r="KT213" s="60"/>
      <c r="KU213" s="60"/>
      <c r="KV213" s="60"/>
      <c r="KW213" s="60"/>
      <c r="KX213" s="60"/>
      <c r="KY213" s="60"/>
      <c r="KZ213" s="60"/>
      <c r="LA213" s="60"/>
      <c r="LB213" s="60"/>
      <c r="LC213" s="60"/>
      <c r="LD213" s="60"/>
      <c r="LE213" s="60"/>
      <c r="LF213" s="60"/>
      <c r="LG213" s="60"/>
      <c r="LH213" s="60"/>
      <c r="LI213" s="60"/>
      <c r="LJ213" s="60"/>
      <c r="LK213" s="60"/>
      <c r="LL213" s="60"/>
      <c r="LM213" s="60"/>
      <c r="LN213" s="60"/>
      <c r="LO213" s="60"/>
      <c r="LP213" s="60"/>
      <c r="LQ213" s="60"/>
      <c r="LR213" s="60"/>
      <c r="LS213" s="60"/>
      <c r="LT213" s="60"/>
      <c r="LU213" s="60"/>
      <c r="LV213" s="60"/>
      <c r="LW213" s="60"/>
      <c r="LX213" s="60"/>
      <c r="LY213" s="60"/>
      <c r="LZ213" s="60"/>
    </row>
    <row r="214" spans="294:338" x14ac:dyDescent="0.3">
      <c r="KH214" s="60"/>
      <c r="KI214" s="60"/>
      <c r="KJ214" s="60"/>
      <c r="KK214" s="60"/>
      <c r="KL214" s="60"/>
      <c r="KM214" s="60"/>
      <c r="KN214" s="60"/>
      <c r="KO214" s="60"/>
      <c r="KP214" s="60"/>
      <c r="KQ214" s="60"/>
      <c r="KR214" s="60"/>
      <c r="KS214" s="60"/>
      <c r="KT214" s="60"/>
      <c r="KU214" s="60"/>
      <c r="KV214" s="60"/>
      <c r="KW214" s="60"/>
      <c r="KX214" s="60"/>
      <c r="KY214" s="60"/>
      <c r="KZ214" s="60"/>
      <c r="LA214" s="60"/>
      <c r="LB214" s="60"/>
      <c r="LC214" s="60"/>
      <c r="LD214" s="60"/>
      <c r="LE214" s="60"/>
      <c r="LF214" s="60"/>
      <c r="LG214" s="60"/>
      <c r="LH214" s="60"/>
      <c r="LI214" s="60"/>
      <c r="LJ214" s="60"/>
      <c r="LK214" s="60"/>
      <c r="LL214" s="60"/>
      <c r="LM214" s="60"/>
      <c r="LN214" s="60"/>
      <c r="LO214" s="60"/>
      <c r="LP214" s="60"/>
      <c r="LQ214" s="60"/>
      <c r="LR214" s="60"/>
      <c r="LS214" s="60"/>
      <c r="LT214" s="60"/>
      <c r="LU214" s="60"/>
      <c r="LV214" s="60"/>
      <c r="LW214" s="60"/>
      <c r="LX214" s="60"/>
      <c r="LY214" s="60"/>
      <c r="LZ214" s="60"/>
    </row>
    <row r="215" spans="294:338" x14ac:dyDescent="0.3">
      <c r="KH215" s="60"/>
      <c r="KI215" s="60"/>
      <c r="KJ215" s="60"/>
      <c r="KK215" s="60"/>
      <c r="KL215" s="60"/>
      <c r="KM215" s="60"/>
      <c r="KN215" s="60"/>
      <c r="KO215" s="60"/>
      <c r="KP215" s="60"/>
      <c r="KQ215" s="60"/>
      <c r="KR215" s="60"/>
      <c r="KS215" s="60"/>
      <c r="KT215" s="60"/>
      <c r="KU215" s="60"/>
      <c r="KV215" s="60"/>
      <c r="KW215" s="60"/>
      <c r="KX215" s="60"/>
      <c r="KY215" s="60"/>
      <c r="KZ215" s="60"/>
      <c r="LA215" s="60"/>
      <c r="LB215" s="60"/>
      <c r="LC215" s="60"/>
      <c r="LD215" s="60"/>
      <c r="LE215" s="60"/>
      <c r="LF215" s="60"/>
      <c r="LG215" s="60"/>
      <c r="LH215" s="60"/>
      <c r="LI215" s="60"/>
      <c r="LJ215" s="60"/>
      <c r="LK215" s="60"/>
      <c r="LL215" s="60"/>
      <c r="LM215" s="60"/>
      <c r="LN215" s="60"/>
      <c r="LO215" s="60"/>
      <c r="LP215" s="60"/>
      <c r="LQ215" s="60"/>
      <c r="LR215" s="60"/>
      <c r="LS215" s="60"/>
      <c r="LT215" s="60"/>
      <c r="LU215" s="60"/>
      <c r="LV215" s="60"/>
      <c r="LW215" s="60"/>
      <c r="LX215" s="60"/>
      <c r="LY215" s="60"/>
      <c r="LZ215" s="60"/>
    </row>
    <row r="216" spans="294:338" x14ac:dyDescent="0.3">
      <c r="KH216" s="60"/>
      <c r="KI216" s="60"/>
      <c r="KJ216" s="60"/>
      <c r="KK216" s="60"/>
      <c r="KL216" s="60"/>
      <c r="KM216" s="60"/>
      <c r="KN216" s="60"/>
      <c r="KO216" s="60"/>
      <c r="KP216" s="60"/>
      <c r="KQ216" s="60"/>
      <c r="KR216" s="60"/>
      <c r="KS216" s="60"/>
      <c r="KT216" s="60"/>
      <c r="KU216" s="60"/>
      <c r="KV216" s="60"/>
      <c r="KW216" s="60"/>
      <c r="KX216" s="60"/>
      <c r="KY216" s="60"/>
      <c r="KZ216" s="60"/>
      <c r="LA216" s="60"/>
      <c r="LB216" s="60"/>
      <c r="LC216" s="60"/>
      <c r="LD216" s="60"/>
      <c r="LE216" s="60"/>
      <c r="LF216" s="60"/>
      <c r="LG216" s="60"/>
      <c r="LH216" s="60"/>
      <c r="LI216" s="60"/>
      <c r="LJ216" s="60"/>
      <c r="LK216" s="60"/>
      <c r="LL216" s="60"/>
      <c r="LM216" s="60"/>
      <c r="LN216" s="60"/>
      <c r="LO216" s="60"/>
      <c r="LP216" s="60"/>
      <c r="LQ216" s="60"/>
      <c r="LR216" s="60"/>
      <c r="LS216" s="60"/>
      <c r="LT216" s="60"/>
      <c r="LU216" s="60"/>
      <c r="LV216" s="60"/>
      <c r="LW216" s="60"/>
      <c r="LX216" s="60"/>
      <c r="LY216" s="60"/>
      <c r="LZ216" s="60"/>
    </row>
    <row r="217" spans="294:338" x14ac:dyDescent="0.3">
      <c r="KH217" s="60"/>
      <c r="KI217" s="60"/>
      <c r="KJ217" s="60"/>
      <c r="KK217" s="60"/>
      <c r="KL217" s="60"/>
      <c r="KM217" s="60"/>
      <c r="KN217" s="60"/>
      <c r="KO217" s="60"/>
      <c r="KP217" s="60"/>
      <c r="KQ217" s="60"/>
      <c r="KR217" s="60"/>
      <c r="KS217" s="60"/>
      <c r="KT217" s="60"/>
      <c r="KU217" s="60"/>
      <c r="KV217" s="60"/>
      <c r="KW217" s="60"/>
      <c r="KX217" s="60"/>
      <c r="KY217" s="60"/>
      <c r="KZ217" s="60"/>
      <c r="LA217" s="60"/>
      <c r="LB217" s="60"/>
      <c r="LC217" s="60"/>
      <c r="LD217" s="60"/>
      <c r="LE217" s="60"/>
      <c r="LF217" s="60"/>
      <c r="LG217" s="60"/>
      <c r="LH217" s="60"/>
      <c r="LI217" s="60"/>
      <c r="LJ217" s="60"/>
      <c r="LK217" s="60"/>
      <c r="LL217" s="60"/>
      <c r="LM217" s="60"/>
      <c r="LN217" s="60"/>
      <c r="LO217" s="60"/>
      <c r="LP217" s="60"/>
      <c r="LQ217" s="60"/>
      <c r="LR217" s="60"/>
      <c r="LS217" s="60"/>
      <c r="LT217" s="60"/>
      <c r="LU217" s="60"/>
      <c r="LV217" s="60"/>
      <c r="LW217" s="60"/>
      <c r="LX217" s="60"/>
      <c r="LY217" s="60"/>
      <c r="LZ217" s="60"/>
    </row>
    <row r="218" spans="294:338" x14ac:dyDescent="0.3">
      <c r="KH218" s="60"/>
      <c r="KI218" s="60"/>
      <c r="KJ218" s="60"/>
      <c r="KK218" s="60"/>
      <c r="KL218" s="60"/>
      <c r="KM218" s="60"/>
      <c r="KN218" s="60"/>
      <c r="KO218" s="60"/>
      <c r="KP218" s="60"/>
      <c r="KQ218" s="60"/>
      <c r="KR218" s="60"/>
      <c r="KS218" s="60"/>
      <c r="KT218" s="60"/>
      <c r="KU218" s="60"/>
      <c r="KV218" s="60"/>
      <c r="KW218" s="60"/>
      <c r="KX218" s="60"/>
      <c r="KY218" s="60"/>
      <c r="KZ218" s="60"/>
      <c r="LA218" s="60"/>
      <c r="LB218" s="60"/>
      <c r="LC218" s="60"/>
      <c r="LD218" s="60"/>
      <c r="LE218" s="60"/>
      <c r="LF218" s="60"/>
      <c r="LG218" s="60"/>
      <c r="LH218" s="60"/>
      <c r="LI218" s="60"/>
      <c r="LJ218" s="60"/>
      <c r="LK218" s="60"/>
      <c r="LL218" s="60"/>
      <c r="LM218" s="60"/>
      <c r="LN218" s="60"/>
      <c r="LO218" s="60"/>
      <c r="LP218" s="60"/>
      <c r="LQ218" s="60"/>
      <c r="LR218" s="60"/>
      <c r="LS218" s="60"/>
      <c r="LT218" s="60"/>
      <c r="LU218" s="60"/>
      <c r="LV218" s="60"/>
      <c r="LW218" s="60"/>
      <c r="LX218" s="60"/>
      <c r="LY218" s="60"/>
      <c r="LZ218" s="60"/>
    </row>
    <row r="219" spans="294:338" x14ac:dyDescent="0.3">
      <c r="KH219" s="60"/>
      <c r="KI219" s="60"/>
      <c r="KJ219" s="60"/>
      <c r="KK219" s="60"/>
      <c r="KL219" s="60"/>
      <c r="KM219" s="60"/>
      <c r="KN219" s="60"/>
      <c r="KO219" s="60"/>
      <c r="KP219" s="60"/>
      <c r="KQ219" s="60"/>
      <c r="KR219" s="60"/>
      <c r="KS219" s="60"/>
      <c r="KT219" s="60"/>
      <c r="KU219" s="60"/>
      <c r="KV219" s="60"/>
      <c r="KW219" s="60"/>
      <c r="KX219" s="60"/>
      <c r="KY219" s="60"/>
      <c r="KZ219" s="60"/>
      <c r="LA219" s="60"/>
      <c r="LB219" s="60"/>
      <c r="LC219" s="60"/>
      <c r="LD219" s="60"/>
      <c r="LE219" s="60"/>
      <c r="LF219" s="60"/>
      <c r="LG219" s="60"/>
      <c r="LH219" s="60"/>
      <c r="LI219" s="60"/>
      <c r="LJ219" s="60"/>
      <c r="LK219" s="60"/>
      <c r="LL219" s="60"/>
      <c r="LM219" s="60"/>
      <c r="LN219" s="60"/>
      <c r="LO219" s="60"/>
      <c r="LP219" s="60"/>
      <c r="LQ219" s="60"/>
      <c r="LR219" s="60"/>
      <c r="LS219" s="60"/>
      <c r="LT219" s="60"/>
      <c r="LU219" s="60"/>
      <c r="LV219" s="60"/>
      <c r="LW219" s="60"/>
      <c r="LX219" s="60"/>
      <c r="LY219" s="60"/>
      <c r="LZ219" s="60"/>
    </row>
    <row r="220" spans="294:338" x14ac:dyDescent="0.3">
      <c r="KH220" s="60"/>
      <c r="KI220" s="60"/>
      <c r="KJ220" s="60"/>
      <c r="KK220" s="60"/>
      <c r="KL220" s="60"/>
      <c r="KM220" s="60"/>
      <c r="KN220" s="60"/>
      <c r="KO220" s="60"/>
      <c r="KP220" s="60"/>
      <c r="KQ220" s="60"/>
      <c r="KR220" s="60"/>
      <c r="KS220" s="60"/>
      <c r="KT220" s="60"/>
      <c r="KU220" s="60"/>
      <c r="KV220" s="60"/>
      <c r="KW220" s="60"/>
      <c r="KX220" s="60"/>
      <c r="KY220" s="60"/>
      <c r="KZ220" s="60"/>
      <c r="LA220" s="60"/>
      <c r="LB220" s="60"/>
      <c r="LC220" s="60"/>
      <c r="LD220" s="60"/>
      <c r="LE220" s="60"/>
      <c r="LF220" s="60"/>
      <c r="LG220" s="60"/>
      <c r="LH220" s="60"/>
      <c r="LI220" s="60"/>
      <c r="LJ220" s="60"/>
      <c r="LK220" s="60"/>
      <c r="LL220" s="60"/>
      <c r="LM220" s="60"/>
      <c r="LN220" s="60"/>
      <c r="LO220" s="60"/>
      <c r="LP220" s="60"/>
      <c r="LQ220" s="60"/>
      <c r="LR220" s="60"/>
      <c r="LS220" s="60"/>
      <c r="LT220" s="60"/>
      <c r="LU220" s="60"/>
      <c r="LV220" s="60"/>
      <c r="LW220" s="60"/>
      <c r="LX220" s="60"/>
      <c r="LY220" s="60"/>
      <c r="LZ220" s="60"/>
    </row>
    <row r="221" spans="294:338" x14ac:dyDescent="0.3">
      <c r="KH221" s="60"/>
      <c r="KI221" s="60"/>
      <c r="KJ221" s="60"/>
      <c r="KK221" s="60"/>
      <c r="KL221" s="60"/>
      <c r="KM221" s="60"/>
      <c r="KN221" s="60"/>
      <c r="KO221" s="60"/>
      <c r="KP221" s="60"/>
      <c r="KQ221" s="60"/>
      <c r="KR221" s="60"/>
      <c r="KS221" s="60"/>
      <c r="KT221" s="60"/>
      <c r="KU221" s="60"/>
      <c r="KV221" s="60"/>
      <c r="KW221" s="60"/>
      <c r="KX221" s="60"/>
      <c r="KY221" s="60"/>
      <c r="KZ221" s="60"/>
      <c r="LA221" s="60"/>
      <c r="LB221" s="60"/>
      <c r="LC221" s="60"/>
      <c r="LD221" s="60"/>
      <c r="LE221" s="60"/>
      <c r="LF221" s="60"/>
      <c r="LG221" s="60"/>
      <c r="LH221" s="60"/>
      <c r="LI221" s="60"/>
      <c r="LJ221" s="60"/>
      <c r="LK221" s="60"/>
      <c r="LL221" s="60"/>
      <c r="LM221" s="60"/>
      <c r="LN221" s="60"/>
      <c r="LO221" s="60"/>
      <c r="LP221" s="60"/>
      <c r="LQ221" s="60"/>
      <c r="LR221" s="60"/>
      <c r="LS221" s="60"/>
      <c r="LT221" s="60"/>
      <c r="LU221" s="60"/>
      <c r="LV221" s="60"/>
      <c r="LW221" s="60"/>
      <c r="LX221" s="60"/>
      <c r="LY221" s="60"/>
      <c r="LZ221" s="60"/>
    </row>
    <row r="222" spans="294:338" x14ac:dyDescent="0.3">
      <c r="KH222" s="60"/>
      <c r="KI222" s="60"/>
      <c r="KJ222" s="60"/>
      <c r="KK222" s="60"/>
      <c r="KL222" s="60"/>
      <c r="KM222" s="60"/>
      <c r="KN222" s="60"/>
      <c r="KO222" s="60"/>
      <c r="KP222" s="60"/>
      <c r="KQ222" s="60"/>
      <c r="KR222" s="60"/>
      <c r="KS222" s="60"/>
      <c r="KT222" s="60"/>
      <c r="KU222" s="60"/>
      <c r="KV222" s="60"/>
      <c r="KW222" s="60"/>
      <c r="KX222" s="60"/>
      <c r="KY222" s="60"/>
      <c r="KZ222" s="60"/>
      <c r="LA222" s="60"/>
      <c r="LB222" s="60"/>
      <c r="LC222" s="60"/>
      <c r="LD222" s="60"/>
      <c r="LE222" s="60"/>
      <c r="LF222" s="60"/>
      <c r="LG222" s="60"/>
      <c r="LH222" s="60"/>
      <c r="LI222" s="60"/>
      <c r="LJ222" s="60"/>
      <c r="LK222" s="60"/>
      <c r="LL222" s="60"/>
      <c r="LM222" s="60"/>
      <c r="LN222" s="60"/>
      <c r="LO222" s="60"/>
      <c r="LP222" s="60"/>
      <c r="LQ222" s="60"/>
      <c r="LR222" s="60"/>
      <c r="LS222" s="60"/>
      <c r="LT222" s="60"/>
      <c r="LU222" s="60"/>
      <c r="LV222" s="60"/>
      <c r="LW222" s="60"/>
      <c r="LX222" s="60"/>
      <c r="LY222" s="60"/>
      <c r="LZ222" s="60"/>
    </row>
    <row r="223" spans="294:338" x14ac:dyDescent="0.3">
      <c r="KH223" s="60"/>
      <c r="KI223" s="60"/>
      <c r="KJ223" s="60"/>
      <c r="KK223" s="60"/>
      <c r="KL223" s="60"/>
      <c r="KM223" s="60"/>
      <c r="KN223" s="60"/>
      <c r="KO223" s="60"/>
      <c r="KP223" s="60"/>
      <c r="KQ223" s="60"/>
      <c r="KR223" s="60"/>
      <c r="KS223" s="60"/>
      <c r="KT223" s="60"/>
      <c r="KU223" s="60"/>
      <c r="KV223" s="60"/>
      <c r="KW223" s="60"/>
      <c r="KX223" s="60"/>
      <c r="KY223" s="60"/>
      <c r="KZ223" s="60"/>
      <c r="LA223" s="60"/>
      <c r="LB223" s="60"/>
      <c r="LC223" s="60"/>
      <c r="LD223" s="60"/>
      <c r="LE223" s="60"/>
      <c r="LF223" s="60"/>
      <c r="LG223" s="60"/>
      <c r="LH223" s="60"/>
      <c r="LI223" s="60"/>
      <c r="LJ223" s="60"/>
      <c r="LK223" s="60"/>
      <c r="LL223" s="60"/>
      <c r="LM223" s="60"/>
      <c r="LN223" s="60"/>
      <c r="LO223" s="60"/>
      <c r="LP223" s="60"/>
      <c r="LQ223" s="60"/>
      <c r="LR223" s="60"/>
      <c r="LS223" s="60"/>
      <c r="LT223" s="60"/>
      <c r="LU223" s="60"/>
      <c r="LV223" s="60"/>
      <c r="LW223" s="60"/>
      <c r="LX223" s="60"/>
      <c r="LY223" s="60"/>
      <c r="LZ223" s="60"/>
    </row>
    <row r="224" spans="294:338" x14ac:dyDescent="0.3">
      <c r="KH224" s="60"/>
      <c r="KI224" s="60"/>
      <c r="KJ224" s="60"/>
      <c r="KK224" s="60"/>
      <c r="KL224" s="60"/>
      <c r="KM224" s="60"/>
      <c r="KN224" s="60"/>
      <c r="KO224" s="60"/>
      <c r="KP224" s="60"/>
      <c r="KQ224" s="60"/>
      <c r="KR224" s="60"/>
      <c r="KS224" s="60"/>
      <c r="KT224" s="60"/>
      <c r="KU224" s="60"/>
      <c r="KV224" s="60"/>
      <c r="KW224" s="60"/>
      <c r="KX224" s="60"/>
      <c r="KY224" s="60"/>
      <c r="KZ224" s="60"/>
      <c r="LA224" s="60"/>
      <c r="LB224" s="60"/>
      <c r="LC224" s="60"/>
      <c r="LD224" s="60"/>
      <c r="LE224" s="60"/>
      <c r="LF224" s="60"/>
      <c r="LG224" s="60"/>
      <c r="LH224" s="60"/>
      <c r="LI224" s="60"/>
      <c r="LJ224" s="60"/>
      <c r="LK224" s="60"/>
      <c r="LL224" s="60"/>
      <c r="LM224" s="60"/>
      <c r="LN224" s="60"/>
      <c r="LO224" s="60"/>
      <c r="LP224" s="60"/>
      <c r="LQ224" s="60"/>
      <c r="LR224" s="60"/>
      <c r="LS224" s="60"/>
      <c r="LT224" s="60"/>
      <c r="LU224" s="60"/>
      <c r="LV224" s="60"/>
      <c r="LW224" s="60"/>
      <c r="LX224" s="60"/>
      <c r="LY224" s="60"/>
      <c r="LZ224" s="60"/>
    </row>
    <row r="225" spans="294:338" x14ac:dyDescent="0.3">
      <c r="KH225" s="60"/>
      <c r="KI225" s="60"/>
      <c r="KJ225" s="60"/>
      <c r="KK225" s="60"/>
      <c r="KL225" s="60"/>
      <c r="KM225" s="60"/>
      <c r="KN225" s="60"/>
      <c r="KO225" s="60"/>
      <c r="KP225" s="60"/>
      <c r="KQ225" s="60"/>
      <c r="KR225" s="60"/>
      <c r="KS225" s="60"/>
      <c r="KT225" s="60"/>
      <c r="KU225" s="60"/>
      <c r="KV225" s="60"/>
      <c r="KW225" s="60"/>
      <c r="KX225" s="60"/>
      <c r="KY225" s="60"/>
      <c r="KZ225" s="60"/>
      <c r="LA225" s="60"/>
      <c r="LB225" s="60"/>
      <c r="LC225" s="60"/>
      <c r="LD225" s="60"/>
      <c r="LE225" s="60"/>
      <c r="LF225" s="60"/>
      <c r="LG225" s="60"/>
      <c r="LH225" s="60"/>
      <c r="LI225" s="60"/>
      <c r="LJ225" s="60"/>
      <c r="LK225" s="60"/>
      <c r="LL225" s="60"/>
      <c r="LM225" s="60"/>
      <c r="LN225" s="60"/>
      <c r="LO225" s="60"/>
      <c r="LP225" s="60"/>
      <c r="LQ225" s="60"/>
      <c r="LR225" s="60"/>
      <c r="LS225" s="60"/>
      <c r="LT225" s="60"/>
      <c r="LU225" s="60"/>
      <c r="LV225" s="60"/>
      <c r="LW225" s="60"/>
      <c r="LX225" s="60"/>
      <c r="LY225" s="60"/>
      <c r="LZ225" s="60"/>
    </row>
    <row r="226" spans="294:338" x14ac:dyDescent="0.3">
      <c r="KH226" s="60"/>
      <c r="KI226" s="60"/>
      <c r="KJ226" s="60"/>
      <c r="KK226" s="60"/>
      <c r="KL226" s="60"/>
      <c r="KM226" s="60"/>
      <c r="KN226" s="60"/>
      <c r="KO226" s="60"/>
      <c r="KP226" s="60"/>
      <c r="KQ226" s="60"/>
      <c r="KR226" s="60"/>
      <c r="KS226" s="60"/>
      <c r="KT226" s="60"/>
      <c r="KU226" s="60"/>
      <c r="KV226" s="60"/>
      <c r="KW226" s="60"/>
      <c r="KX226" s="60"/>
      <c r="KY226" s="60"/>
      <c r="KZ226" s="60"/>
      <c r="LA226" s="60"/>
      <c r="LB226" s="60"/>
      <c r="LC226" s="60"/>
      <c r="LD226" s="60"/>
      <c r="LE226" s="60"/>
      <c r="LF226" s="60"/>
      <c r="LG226" s="60"/>
      <c r="LH226" s="60"/>
      <c r="LI226" s="60"/>
      <c r="LJ226" s="60"/>
      <c r="LK226" s="60"/>
      <c r="LL226" s="60"/>
      <c r="LM226" s="60"/>
      <c r="LN226" s="60"/>
      <c r="LO226" s="60"/>
      <c r="LP226" s="60"/>
      <c r="LQ226" s="60"/>
      <c r="LR226" s="60"/>
      <c r="LS226" s="60"/>
      <c r="LT226" s="60"/>
      <c r="LU226" s="60"/>
      <c r="LV226" s="60"/>
      <c r="LW226" s="60"/>
      <c r="LX226" s="60"/>
      <c r="LY226" s="60"/>
      <c r="LZ226" s="60"/>
    </row>
    <row r="227" spans="294:338" x14ac:dyDescent="0.3">
      <c r="KH227" s="60"/>
      <c r="KI227" s="60"/>
      <c r="KJ227" s="60"/>
      <c r="KK227" s="60"/>
      <c r="KL227" s="60"/>
      <c r="KM227" s="60"/>
      <c r="KN227" s="60"/>
      <c r="KO227" s="60"/>
      <c r="KP227" s="60"/>
      <c r="KQ227" s="60"/>
      <c r="KR227" s="60"/>
      <c r="KS227" s="60"/>
      <c r="KT227" s="60"/>
      <c r="KU227" s="60"/>
      <c r="KV227" s="60"/>
      <c r="KW227" s="60"/>
      <c r="KX227" s="60"/>
      <c r="KY227" s="60"/>
      <c r="KZ227" s="60"/>
      <c r="LA227" s="60"/>
      <c r="LB227" s="60"/>
      <c r="LC227" s="60"/>
      <c r="LD227" s="60"/>
      <c r="LE227" s="60"/>
      <c r="LF227" s="60"/>
      <c r="LG227" s="60"/>
      <c r="LH227" s="60"/>
      <c r="LI227" s="60"/>
      <c r="LJ227" s="60"/>
      <c r="LK227" s="60"/>
      <c r="LL227" s="60"/>
      <c r="LM227" s="60"/>
      <c r="LN227" s="60"/>
      <c r="LO227" s="60"/>
      <c r="LP227" s="60"/>
      <c r="LQ227" s="60"/>
      <c r="LR227" s="60"/>
      <c r="LS227" s="60"/>
      <c r="LT227" s="60"/>
      <c r="LU227" s="60"/>
      <c r="LV227" s="60"/>
      <c r="LW227" s="60"/>
      <c r="LX227" s="60"/>
      <c r="LY227" s="60"/>
      <c r="LZ227" s="60"/>
    </row>
    <row r="228" spans="294:338" x14ac:dyDescent="0.3">
      <c r="KH228" s="60"/>
      <c r="KI228" s="60"/>
      <c r="KJ228" s="60"/>
      <c r="KK228" s="60"/>
      <c r="KL228" s="60"/>
      <c r="KM228" s="60"/>
      <c r="KN228" s="60"/>
      <c r="KO228" s="60"/>
      <c r="KP228" s="60"/>
      <c r="KQ228" s="60"/>
      <c r="KR228" s="60"/>
      <c r="KS228" s="60"/>
      <c r="KT228" s="60"/>
      <c r="KU228" s="60"/>
      <c r="KV228" s="60"/>
      <c r="KW228" s="60"/>
      <c r="KX228" s="60"/>
      <c r="KY228" s="60"/>
      <c r="KZ228" s="60"/>
      <c r="LA228" s="60"/>
      <c r="LB228" s="60"/>
      <c r="LC228" s="60"/>
      <c r="LD228" s="60"/>
      <c r="LE228" s="60"/>
      <c r="LF228" s="60"/>
      <c r="LG228" s="60"/>
      <c r="LH228" s="60"/>
      <c r="LI228" s="60"/>
      <c r="LJ228" s="60"/>
      <c r="LK228" s="60"/>
      <c r="LL228" s="60"/>
      <c r="LM228" s="60"/>
      <c r="LN228" s="60"/>
      <c r="LO228" s="60"/>
      <c r="LP228" s="60"/>
      <c r="LQ228" s="60"/>
      <c r="LR228" s="60"/>
      <c r="LS228" s="60"/>
      <c r="LT228" s="60"/>
      <c r="LU228" s="60"/>
      <c r="LV228" s="60"/>
      <c r="LW228" s="60"/>
      <c r="LX228" s="60"/>
      <c r="LY228" s="60"/>
      <c r="LZ228" s="60"/>
    </row>
    <row r="229" spans="294:338" x14ac:dyDescent="0.3">
      <c r="KH229" s="60"/>
      <c r="KI229" s="60"/>
      <c r="KJ229" s="60"/>
      <c r="KK229" s="60"/>
      <c r="KL229" s="60"/>
      <c r="KM229" s="60"/>
      <c r="KN229" s="60"/>
      <c r="KO229" s="60"/>
      <c r="KP229" s="60"/>
      <c r="KQ229" s="60"/>
      <c r="KR229" s="60"/>
      <c r="KS229" s="60"/>
      <c r="KT229" s="60"/>
      <c r="KU229" s="60"/>
      <c r="KV229" s="60"/>
      <c r="KW229" s="60"/>
      <c r="KX229" s="60"/>
      <c r="KY229" s="60"/>
      <c r="KZ229" s="60"/>
      <c r="LA229" s="60"/>
      <c r="LB229" s="60"/>
      <c r="LC229" s="60"/>
      <c r="LD229" s="60"/>
      <c r="LE229" s="60"/>
      <c r="LF229" s="60"/>
      <c r="LG229" s="60"/>
      <c r="LH229" s="60"/>
      <c r="LI229" s="60"/>
      <c r="LJ229" s="60"/>
      <c r="LK229" s="60"/>
      <c r="LL229" s="60"/>
      <c r="LM229" s="60"/>
      <c r="LN229" s="60"/>
      <c r="LO229" s="60"/>
      <c r="LP229" s="60"/>
      <c r="LQ229" s="60"/>
      <c r="LR229" s="60"/>
      <c r="LS229" s="60"/>
      <c r="LT229" s="60"/>
      <c r="LU229" s="60"/>
      <c r="LV229" s="60"/>
      <c r="LW229" s="60"/>
      <c r="LX229" s="60"/>
      <c r="LY229" s="60"/>
      <c r="LZ229" s="60"/>
    </row>
    <row r="230" spans="294:338" x14ac:dyDescent="0.3">
      <c r="KH230" s="60"/>
      <c r="KI230" s="60"/>
      <c r="KJ230" s="60"/>
      <c r="KK230" s="60"/>
      <c r="KL230" s="60"/>
      <c r="KM230" s="60"/>
      <c r="KN230" s="60"/>
      <c r="KO230" s="60"/>
      <c r="KP230" s="60"/>
      <c r="KQ230" s="60"/>
      <c r="KR230" s="60"/>
      <c r="KS230" s="60"/>
      <c r="KT230" s="60"/>
      <c r="KU230" s="60"/>
      <c r="KV230" s="60"/>
      <c r="KW230" s="60"/>
      <c r="KX230" s="60"/>
      <c r="KY230" s="60"/>
      <c r="KZ230" s="60"/>
      <c r="LA230" s="60"/>
      <c r="LB230" s="60"/>
      <c r="LC230" s="60"/>
      <c r="LD230" s="60"/>
      <c r="LE230" s="60"/>
      <c r="LF230" s="60"/>
      <c r="LG230" s="60"/>
      <c r="LH230" s="60"/>
      <c r="LI230" s="60"/>
      <c r="LJ230" s="60"/>
      <c r="LK230" s="60"/>
      <c r="LL230" s="60"/>
      <c r="LM230" s="60"/>
      <c r="LN230" s="60"/>
      <c r="LO230" s="60"/>
      <c r="LP230" s="60"/>
      <c r="LQ230" s="60"/>
      <c r="LR230" s="60"/>
      <c r="LS230" s="60"/>
      <c r="LT230" s="60"/>
      <c r="LU230" s="60"/>
      <c r="LV230" s="60"/>
      <c r="LW230" s="60"/>
      <c r="LX230" s="60"/>
      <c r="LY230" s="60"/>
      <c r="LZ230" s="60"/>
    </row>
    <row r="231" spans="294:338" x14ac:dyDescent="0.3">
      <c r="KH231" s="60"/>
      <c r="KI231" s="60"/>
      <c r="KJ231" s="60"/>
      <c r="KK231" s="60"/>
      <c r="KL231" s="60"/>
      <c r="KM231" s="60"/>
      <c r="KN231" s="60"/>
      <c r="KO231" s="60"/>
      <c r="KP231" s="60"/>
      <c r="KQ231" s="60"/>
      <c r="KR231" s="60"/>
      <c r="KS231" s="60"/>
      <c r="KT231" s="60"/>
      <c r="KU231" s="60"/>
      <c r="KV231" s="60"/>
      <c r="KW231" s="60"/>
      <c r="KX231" s="60"/>
      <c r="KY231" s="60"/>
      <c r="KZ231" s="60"/>
      <c r="LA231" s="60"/>
      <c r="LB231" s="60"/>
      <c r="LC231" s="60"/>
      <c r="LD231" s="60"/>
      <c r="LE231" s="60"/>
      <c r="LF231" s="60"/>
      <c r="LG231" s="60"/>
      <c r="LH231" s="60"/>
      <c r="LI231" s="60"/>
      <c r="LJ231" s="60"/>
      <c r="LK231" s="60"/>
      <c r="LL231" s="60"/>
      <c r="LM231" s="60"/>
      <c r="LN231" s="60"/>
      <c r="LO231" s="60"/>
      <c r="LP231" s="60"/>
      <c r="LQ231" s="60"/>
      <c r="LR231" s="60"/>
      <c r="LS231" s="60"/>
      <c r="LT231" s="60"/>
      <c r="LU231" s="60"/>
      <c r="LV231" s="60"/>
      <c r="LW231" s="60"/>
      <c r="LX231" s="60"/>
      <c r="LY231" s="60"/>
      <c r="LZ231" s="60"/>
    </row>
    <row r="232" spans="294:338" x14ac:dyDescent="0.3">
      <c r="KH232" s="60"/>
      <c r="KI232" s="60"/>
      <c r="KJ232" s="60"/>
      <c r="KK232" s="60"/>
      <c r="KL232" s="60"/>
      <c r="KM232" s="60"/>
      <c r="KN232" s="60"/>
      <c r="KO232" s="60"/>
      <c r="KP232" s="60"/>
      <c r="KQ232" s="60"/>
      <c r="KR232" s="60"/>
      <c r="KS232" s="60"/>
      <c r="KT232" s="60"/>
      <c r="KU232" s="60"/>
      <c r="KV232" s="60"/>
      <c r="KW232" s="60"/>
      <c r="KX232" s="60"/>
      <c r="KY232" s="60"/>
      <c r="KZ232" s="60"/>
      <c r="LA232" s="60"/>
      <c r="LB232" s="60"/>
      <c r="LC232" s="60"/>
      <c r="LD232" s="60"/>
      <c r="LE232" s="60"/>
      <c r="LF232" s="60"/>
      <c r="LG232" s="60"/>
      <c r="LH232" s="60"/>
      <c r="LI232" s="60"/>
      <c r="LJ232" s="60"/>
      <c r="LK232" s="60"/>
      <c r="LL232" s="60"/>
      <c r="LM232" s="60"/>
      <c r="LN232" s="60"/>
      <c r="LO232" s="60"/>
      <c r="LP232" s="60"/>
      <c r="LQ232" s="60"/>
      <c r="LR232" s="60"/>
      <c r="LS232" s="60"/>
      <c r="LT232" s="60"/>
      <c r="LU232" s="60"/>
      <c r="LV232" s="60"/>
      <c r="LW232" s="60"/>
      <c r="LX232" s="60"/>
      <c r="LY232" s="60"/>
      <c r="LZ232" s="60"/>
    </row>
    <row r="233" spans="294:338" x14ac:dyDescent="0.3">
      <c r="KH233" s="60"/>
      <c r="KI233" s="60"/>
      <c r="KJ233" s="60"/>
      <c r="KK233" s="60"/>
      <c r="KL233" s="60"/>
      <c r="KM233" s="60"/>
      <c r="KN233" s="60"/>
      <c r="KO233" s="60"/>
      <c r="KP233" s="60"/>
      <c r="KQ233" s="60"/>
      <c r="KR233" s="60"/>
      <c r="KS233" s="60"/>
      <c r="KT233" s="60"/>
      <c r="KU233" s="60"/>
      <c r="KV233" s="60"/>
      <c r="KW233" s="60"/>
      <c r="KX233" s="60"/>
      <c r="KY233" s="60"/>
      <c r="KZ233" s="60"/>
      <c r="LA233" s="60"/>
      <c r="LB233" s="60"/>
      <c r="LC233" s="60"/>
      <c r="LD233" s="60"/>
      <c r="LE233" s="60"/>
      <c r="LF233" s="60"/>
      <c r="LG233" s="60"/>
      <c r="LH233" s="60"/>
      <c r="LI233" s="60"/>
      <c r="LJ233" s="60"/>
      <c r="LK233" s="60"/>
      <c r="LL233" s="60"/>
      <c r="LM233" s="60"/>
      <c r="LN233" s="60"/>
      <c r="LO233" s="60"/>
      <c r="LP233" s="60"/>
      <c r="LQ233" s="60"/>
      <c r="LR233" s="60"/>
      <c r="LS233" s="60"/>
      <c r="LT233" s="60"/>
      <c r="LU233" s="60"/>
      <c r="LV233" s="60"/>
      <c r="LW233" s="60"/>
      <c r="LX233" s="60"/>
      <c r="LY233" s="60"/>
      <c r="LZ233" s="60"/>
    </row>
    <row r="234" spans="294:338" x14ac:dyDescent="0.3">
      <c r="KH234" s="60"/>
      <c r="KI234" s="60"/>
      <c r="KJ234" s="60"/>
      <c r="KK234" s="60"/>
      <c r="KL234" s="60"/>
      <c r="KM234" s="60"/>
      <c r="KN234" s="60"/>
      <c r="KO234" s="60"/>
      <c r="KP234" s="60"/>
      <c r="KQ234" s="60"/>
      <c r="KR234" s="60"/>
      <c r="KS234" s="60"/>
      <c r="KT234" s="60"/>
      <c r="KU234" s="60"/>
      <c r="KV234" s="60"/>
      <c r="KW234" s="60"/>
      <c r="KX234" s="60"/>
      <c r="KY234" s="60"/>
      <c r="KZ234" s="60"/>
      <c r="LA234" s="60"/>
      <c r="LB234" s="60"/>
      <c r="LC234" s="60"/>
      <c r="LD234" s="60"/>
      <c r="LE234" s="60"/>
      <c r="LF234" s="60"/>
      <c r="LG234" s="60"/>
      <c r="LH234" s="60"/>
      <c r="LI234" s="60"/>
      <c r="LJ234" s="60"/>
      <c r="LK234" s="60"/>
      <c r="LL234" s="60"/>
      <c r="LM234" s="60"/>
      <c r="LN234" s="60"/>
      <c r="LO234" s="60"/>
      <c r="LP234" s="60"/>
      <c r="LQ234" s="60"/>
      <c r="LR234" s="60"/>
      <c r="LS234" s="60"/>
      <c r="LT234" s="60"/>
      <c r="LU234" s="60"/>
      <c r="LV234" s="60"/>
      <c r="LW234" s="60"/>
      <c r="LX234" s="60"/>
      <c r="LY234" s="60"/>
      <c r="LZ234" s="60"/>
    </row>
    <row r="235" spans="294:338" x14ac:dyDescent="0.3">
      <c r="KH235" s="60"/>
      <c r="KI235" s="60"/>
      <c r="KJ235" s="60"/>
      <c r="KK235" s="60"/>
      <c r="KL235" s="60"/>
      <c r="KM235" s="60"/>
      <c r="KN235" s="60"/>
      <c r="KO235" s="60"/>
      <c r="KP235" s="60"/>
      <c r="KQ235" s="60"/>
      <c r="KR235" s="60"/>
      <c r="KS235" s="60"/>
      <c r="KT235" s="60"/>
      <c r="KU235" s="60"/>
      <c r="KV235" s="60"/>
      <c r="KW235" s="60"/>
      <c r="KX235" s="60"/>
      <c r="KY235" s="60"/>
      <c r="KZ235" s="60"/>
      <c r="LA235" s="60"/>
      <c r="LB235" s="60"/>
      <c r="LC235" s="60"/>
      <c r="LD235" s="60"/>
      <c r="LE235" s="60"/>
      <c r="LF235" s="60"/>
      <c r="LG235" s="60"/>
      <c r="LH235" s="60"/>
      <c r="LI235" s="60"/>
      <c r="LJ235" s="60"/>
      <c r="LK235" s="60"/>
      <c r="LL235" s="60"/>
      <c r="LM235" s="60"/>
      <c r="LN235" s="60"/>
      <c r="LO235" s="60"/>
      <c r="LP235" s="60"/>
      <c r="LQ235" s="60"/>
      <c r="LR235" s="60"/>
      <c r="LS235" s="60"/>
      <c r="LT235" s="60"/>
      <c r="LU235" s="60"/>
      <c r="LV235" s="60"/>
      <c r="LW235" s="60"/>
      <c r="LX235" s="60"/>
      <c r="LY235" s="60"/>
      <c r="LZ235" s="60"/>
    </row>
    <row r="236" spans="294:338" x14ac:dyDescent="0.3">
      <c r="KH236" s="60"/>
      <c r="KI236" s="60"/>
      <c r="KJ236" s="60"/>
      <c r="KK236" s="60"/>
      <c r="KL236" s="60"/>
      <c r="KM236" s="60"/>
      <c r="KN236" s="60"/>
      <c r="KO236" s="60"/>
      <c r="KP236" s="60"/>
      <c r="KQ236" s="60"/>
      <c r="KR236" s="60"/>
      <c r="KS236" s="60"/>
      <c r="KT236" s="60"/>
      <c r="KU236" s="60"/>
      <c r="KV236" s="60"/>
      <c r="KW236" s="60"/>
      <c r="KX236" s="60"/>
      <c r="KY236" s="60"/>
      <c r="KZ236" s="60"/>
      <c r="LA236" s="60"/>
      <c r="LB236" s="60"/>
      <c r="LC236" s="60"/>
      <c r="LD236" s="60"/>
      <c r="LE236" s="60"/>
      <c r="LF236" s="60"/>
      <c r="LG236" s="60"/>
      <c r="LH236" s="60"/>
      <c r="LI236" s="60"/>
      <c r="LJ236" s="60"/>
      <c r="LK236" s="60"/>
      <c r="LL236" s="60"/>
      <c r="LM236" s="60"/>
      <c r="LN236" s="60"/>
      <c r="LO236" s="60"/>
      <c r="LP236" s="60"/>
      <c r="LQ236" s="60"/>
      <c r="LR236" s="60"/>
      <c r="LS236" s="60"/>
      <c r="LT236" s="60"/>
      <c r="LU236" s="60"/>
      <c r="LV236" s="60"/>
      <c r="LW236" s="60"/>
      <c r="LX236" s="60"/>
      <c r="LY236" s="60"/>
      <c r="LZ236" s="60"/>
    </row>
    <row r="237" spans="294:338" x14ac:dyDescent="0.3">
      <c r="KH237" s="60"/>
      <c r="KI237" s="60"/>
      <c r="KJ237" s="60"/>
      <c r="KK237" s="60"/>
      <c r="KL237" s="60"/>
      <c r="KM237" s="60"/>
      <c r="KN237" s="60"/>
      <c r="KO237" s="60"/>
      <c r="KP237" s="60"/>
      <c r="KQ237" s="60"/>
      <c r="KR237" s="60"/>
      <c r="KS237" s="60"/>
      <c r="KT237" s="60"/>
      <c r="KU237" s="60"/>
      <c r="KV237" s="60"/>
      <c r="KW237" s="60"/>
      <c r="KX237" s="60"/>
      <c r="KY237" s="60"/>
      <c r="KZ237" s="60"/>
      <c r="LA237" s="60"/>
      <c r="LB237" s="60"/>
      <c r="LC237" s="60"/>
      <c r="LD237" s="60"/>
      <c r="LE237" s="60"/>
      <c r="LF237" s="60"/>
      <c r="LG237" s="60"/>
      <c r="LH237" s="60"/>
      <c r="LI237" s="60"/>
      <c r="LJ237" s="60"/>
      <c r="LK237" s="60"/>
      <c r="LL237" s="60"/>
      <c r="LM237" s="60"/>
      <c r="LN237" s="60"/>
      <c r="LO237" s="60"/>
      <c r="LP237" s="60"/>
      <c r="LQ237" s="60"/>
      <c r="LR237" s="60"/>
      <c r="LS237" s="60"/>
      <c r="LT237" s="60"/>
      <c r="LU237" s="60"/>
      <c r="LV237" s="60"/>
      <c r="LW237" s="60"/>
      <c r="LX237" s="60"/>
      <c r="LY237" s="60"/>
      <c r="LZ237" s="60"/>
    </row>
    <row r="238" spans="294:338" x14ac:dyDescent="0.3">
      <c r="KH238" s="60"/>
      <c r="KI238" s="60"/>
      <c r="KJ238" s="60"/>
      <c r="KK238" s="60"/>
      <c r="KL238" s="60"/>
      <c r="KM238" s="60"/>
      <c r="KN238" s="60"/>
      <c r="KO238" s="60"/>
      <c r="KP238" s="60"/>
      <c r="KQ238" s="60"/>
      <c r="KR238" s="60"/>
      <c r="KS238" s="60"/>
      <c r="KT238" s="60"/>
      <c r="KU238" s="60"/>
      <c r="KV238" s="60"/>
      <c r="KW238" s="60"/>
      <c r="KX238" s="60"/>
      <c r="KY238" s="60"/>
      <c r="KZ238" s="60"/>
      <c r="LA238" s="60"/>
      <c r="LB238" s="60"/>
      <c r="LC238" s="60"/>
      <c r="LD238" s="60"/>
      <c r="LE238" s="60"/>
      <c r="LF238" s="60"/>
      <c r="LG238" s="60"/>
      <c r="LH238" s="60"/>
      <c r="LI238" s="60"/>
      <c r="LJ238" s="60"/>
      <c r="LK238" s="60"/>
      <c r="LL238" s="60"/>
      <c r="LM238" s="60"/>
      <c r="LN238" s="60"/>
      <c r="LO238" s="60"/>
      <c r="LP238" s="60"/>
      <c r="LQ238" s="60"/>
      <c r="LR238" s="60"/>
      <c r="LS238" s="60"/>
      <c r="LT238" s="60"/>
      <c r="LU238" s="60"/>
      <c r="LV238" s="60"/>
      <c r="LW238" s="60"/>
      <c r="LX238" s="60"/>
      <c r="LY238" s="60"/>
      <c r="LZ238" s="60"/>
    </row>
    <row r="239" spans="294:338" x14ac:dyDescent="0.3">
      <c r="KH239" s="60"/>
      <c r="KI239" s="60"/>
      <c r="KJ239" s="60"/>
      <c r="KK239" s="60"/>
      <c r="KL239" s="60"/>
      <c r="KM239" s="60"/>
      <c r="KN239" s="60"/>
      <c r="KO239" s="60"/>
      <c r="KP239" s="60"/>
      <c r="KQ239" s="60"/>
      <c r="KR239" s="60"/>
      <c r="KS239" s="60"/>
      <c r="KT239" s="60"/>
      <c r="KU239" s="60"/>
      <c r="KV239" s="60"/>
      <c r="KW239" s="60"/>
      <c r="KX239" s="60"/>
      <c r="KY239" s="60"/>
      <c r="KZ239" s="60"/>
      <c r="LA239" s="60"/>
      <c r="LB239" s="60"/>
      <c r="LC239" s="60"/>
      <c r="LD239" s="60"/>
      <c r="LE239" s="60"/>
      <c r="LF239" s="60"/>
      <c r="LG239" s="60"/>
      <c r="LH239" s="60"/>
      <c r="LI239" s="60"/>
      <c r="LJ239" s="60"/>
      <c r="LK239" s="60"/>
      <c r="LL239" s="60"/>
      <c r="LM239" s="60"/>
      <c r="LN239" s="60"/>
      <c r="LO239" s="60"/>
      <c r="LP239" s="60"/>
      <c r="LQ239" s="60"/>
      <c r="LR239" s="60"/>
      <c r="LS239" s="60"/>
      <c r="LT239" s="60"/>
      <c r="LU239" s="60"/>
      <c r="LV239" s="60"/>
      <c r="LW239" s="60"/>
      <c r="LX239" s="60"/>
      <c r="LY239" s="60"/>
      <c r="LZ239" s="60"/>
    </row>
    <row r="240" spans="294:338" x14ac:dyDescent="0.3">
      <c r="KH240" s="60"/>
      <c r="KI240" s="60"/>
      <c r="KJ240" s="60"/>
      <c r="KK240" s="60"/>
      <c r="KL240" s="60"/>
      <c r="KM240" s="60"/>
      <c r="KN240" s="60"/>
      <c r="KO240" s="60"/>
      <c r="KP240" s="60"/>
      <c r="KQ240" s="60"/>
      <c r="KR240" s="60"/>
      <c r="KS240" s="60"/>
      <c r="KT240" s="60"/>
      <c r="KU240" s="60"/>
      <c r="KV240" s="60"/>
      <c r="KW240" s="60"/>
      <c r="KX240" s="60"/>
      <c r="KY240" s="60"/>
      <c r="KZ240" s="60"/>
      <c r="LA240" s="60"/>
      <c r="LB240" s="60"/>
      <c r="LC240" s="60"/>
      <c r="LD240" s="60"/>
      <c r="LE240" s="60"/>
      <c r="LF240" s="60"/>
      <c r="LG240" s="60"/>
      <c r="LH240" s="60"/>
      <c r="LI240" s="60"/>
      <c r="LJ240" s="60"/>
      <c r="LK240" s="60"/>
      <c r="LL240" s="60"/>
      <c r="LM240" s="60"/>
      <c r="LN240" s="60"/>
      <c r="LO240" s="60"/>
      <c r="LP240" s="60"/>
      <c r="LQ240" s="60"/>
      <c r="LR240" s="60"/>
      <c r="LS240" s="60"/>
      <c r="LT240" s="60"/>
      <c r="LU240" s="60"/>
      <c r="LV240" s="60"/>
      <c r="LW240" s="60"/>
      <c r="LX240" s="60"/>
      <c r="LY240" s="60"/>
      <c r="LZ240" s="60"/>
    </row>
    <row r="241" spans="294:338" x14ac:dyDescent="0.3">
      <c r="KH241" s="60"/>
      <c r="KI241" s="60"/>
      <c r="KJ241" s="60"/>
      <c r="KK241" s="60"/>
      <c r="KL241" s="60"/>
      <c r="KM241" s="60"/>
      <c r="KN241" s="60"/>
      <c r="KO241" s="60"/>
      <c r="KP241" s="60"/>
      <c r="KQ241" s="60"/>
      <c r="KR241" s="60"/>
      <c r="KS241" s="60"/>
      <c r="KT241" s="60"/>
      <c r="KU241" s="60"/>
      <c r="KV241" s="60"/>
      <c r="KW241" s="60"/>
      <c r="KX241" s="60"/>
      <c r="KY241" s="60"/>
      <c r="KZ241" s="60"/>
      <c r="LA241" s="60"/>
      <c r="LB241" s="60"/>
      <c r="LC241" s="60"/>
      <c r="LD241" s="60"/>
      <c r="LE241" s="60"/>
      <c r="LF241" s="60"/>
      <c r="LG241" s="60"/>
      <c r="LH241" s="60"/>
      <c r="LI241" s="60"/>
      <c r="LJ241" s="60"/>
      <c r="LK241" s="60"/>
      <c r="LL241" s="60"/>
      <c r="LM241" s="60"/>
      <c r="LN241" s="60"/>
      <c r="LO241" s="60"/>
      <c r="LP241" s="60"/>
      <c r="LQ241" s="60"/>
      <c r="LR241" s="60"/>
      <c r="LS241" s="60"/>
      <c r="LT241" s="60"/>
      <c r="LU241" s="60"/>
      <c r="LV241" s="60"/>
      <c r="LW241" s="60"/>
      <c r="LX241" s="60"/>
      <c r="LY241" s="60"/>
      <c r="LZ241" s="60"/>
    </row>
    <row r="242" spans="294:338" x14ac:dyDescent="0.3">
      <c r="KH242" s="60"/>
      <c r="KI242" s="60"/>
      <c r="KJ242" s="60"/>
      <c r="KK242" s="60"/>
      <c r="KL242" s="60"/>
      <c r="KM242" s="60"/>
      <c r="KN242" s="60"/>
      <c r="KO242" s="60"/>
      <c r="KP242" s="60"/>
      <c r="KQ242" s="60"/>
      <c r="KR242" s="60"/>
      <c r="KS242" s="60"/>
      <c r="KT242" s="60"/>
      <c r="KU242" s="60"/>
      <c r="KV242" s="60"/>
      <c r="KW242" s="60"/>
      <c r="KX242" s="60"/>
      <c r="KY242" s="60"/>
      <c r="KZ242" s="60"/>
      <c r="LA242" s="60"/>
      <c r="LB242" s="60"/>
      <c r="LC242" s="60"/>
      <c r="LD242" s="60"/>
      <c r="LE242" s="60"/>
      <c r="LF242" s="60"/>
      <c r="LG242" s="60"/>
      <c r="LH242" s="60"/>
      <c r="LI242" s="60"/>
      <c r="LJ242" s="60"/>
      <c r="LK242" s="60"/>
      <c r="LL242" s="60"/>
      <c r="LM242" s="60"/>
      <c r="LN242" s="60"/>
      <c r="LO242" s="60"/>
      <c r="LP242" s="60"/>
      <c r="LQ242" s="60"/>
      <c r="LR242" s="60"/>
      <c r="LS242" s="60"/>
      <c r="LT242" s="60"/>
      <c r="LU242" s="60"/>
      <c r="LV242" s="60"/>
      <c r="LW242" s="60"/>
      <c r="LX242" s="60"/>
      <c r="LY242" s="60"/>
      <c r="LZ242" s="60"/>
    </row>
    <row r="243" spans="294:338" x14ac:dyDescent="0.3">
      <c r="KH243" s="60"/>
      <c r="KI243" s="60"/>
      <c r="KJ243" s="60"/>
      <c r="KK243" s="60"/>
      <c r="KL243" s="60"/>
      <c r="KM243" s="60"/>
      <c r="KN243" s="60"/>
      <c r="KO243" s="60"/>
      <c r="KP243" s="60"/>
      <c r="KQ243" s="60"/>
      <c r="KR243" s="60"/>
      <c r="KS243" s="60"/>
      <c r="KT243" s="60"/>
      <c r="KU243" s="60"/>
      <c r="KV243" s="60"/>
      <c r="KW243" s="60"/>
      <c r="KX243" s="60"/>
      <c r="KY243" s="60"/>
      <c r="KZ243" s="60"/>
      <c r="LA243" s="60"/>
      <c r="LB243" s="60"/>
      <c r="LC243" s="60"/>
      <c r="LD243" s="60"/>
      <c r="LE243" s="60"/>
      <c r="LF243" s="60"/>
      <c r="LG243" s="60"/>
      <c r="LH243" s="60"/>
      <c r="LI243" s="60"/>
      <c r="LJ243" s="60"/>
      <c r="LK243" s="60"/>
      <c r="LL243" s="60"/>
      <c r="LM243" s="60"/>
      <c r="LN243" s="60"/>
      <c r="LO243" s="60"/>
      <c r="LP243" s="60"/>
      <c r="LQ243" s="60"/>
      <c r="LR243" s="60"/>
      <c r="LS243" s="60"/>
      <c r="LT243" s="60"/>
      <c r="LU243" s="60"/>
      <c r="LV243" s="60"/>
      <c r="LW243" s="60"/>
      <c r="LX243" s="60"/>
      <c r="LY243" s="60"/>
      <c r="LZ243" s="60"/>
    </row>
    <row r="244" spans="294:338" x14ac:dyDescent="0.3">
      <c r="KH244" s="60"/>
      <c r="KI244" s="60"/>
      <c r="KJ244" s="60"/>
      <c r="KK244" s="60"/>
      <c r="KL244" s="60"/>
      <c r="KM244" s="60"/>
      <c r="KN244" s="60"/>
      <c r="KO244" s="60"/>
      <c r="KP244" s="60"/>
      <c r="KQ244" s="60"/>
      <c r="KR244" s="60"/>
      <c r="KS244" s="60"/>
      <c r="KT244" s="60"/>
      <c r="KU244" s="60"/>
      <c r="KV244" s="60"/>
      <c r="KW244" s="60"/>
      <c r="KX244" s="60"/>
      <c r="KY244" s="60"/>
      <c r="KZ244" s="60"/>
      <c r="LA244" s="60"/>
      <c r="LB244" s="60"/>
      <c r="LC244" s="60"/>
      <c r="LD244" s="60"/>
      <c r="LE244" s="60"/>
      <c r="LF244" s="60"/>
      <c r="LG244" s="60"/>
      <c r="LH244" s="60"/>
      <c r="LI244" s="60"/>
      <c r="LJ244" s="60"/>
      <c r="LK244" s="60"/>
      <c r="LL244" s="60"/>
      <c r="LM244" s="60"/>
      <c r="LN244" s="60"/>
      <c r="LO244" s="60"/>
      <c r="LP244" s="60"/>
      <c r="LQ244" s="60"/>
      <c r="LR244" s="60"/>
      <c r="LS244" s="60"/>
      <c r="LT244" s="60"/>
      <c r="LU244" s="60"/>
      <c r="LV244" s="60"/>
      <c r="LW244" s="60"/>
      <c r="LX244" s="60"/>
      <c r="LY244" s="60"/>
      <c r="LZ244" s="60"/>
    </row>
    <row r="245" spans="294:338" x14ac:dyDescent="0.3">
      <c r="KH245" s="60"/>
      <c r="KI245" s="60"/>
      <c r="KJ245" s="60"/>
      <c r="KK245" s="60"/>
      <c r="KL245" s="60"/>
      <c r="KM245" s="60"/>
      <c r="KN245" s="60"/>
      <c r="KO245" s="60"/>
      <c r="KP245" s="60"/>
      <c r="KQ245" s="60"/>
      <c r="KR245" s="60"/>
      <c r="KS245" s="60"/>
      <c r="KT245" s="60"/>
      <c r="KU245" s="60"/>
      <c r="KV245" s="60"/>
      <c r="KW245" s="60"/>
      <c r="KX245" s="60"/>
      <c r="KY245" s="60"/>
      <c r="KZ245" s="60"/>
      <c r="LA245" s="60"/>
      <c r="LB245" s="60"/>
      <c r="LC245" s="60"/>
      <c r="LD245" s="60"/>
      <c r="LE245" s="60"/>
      <c r="LF245" s="60"/>
      <c r="LG245" s="60"/>
      <c r="LH245" s="60"/>
      <c r="LI245" s="60"/>
      <c r="LJ245" s="60"/>
      <c r="LK245" s="60"/>
      <c r="LL245" s="60"/>
      <c r="LM245" s="60"/>
      <c r="LN245" s="60"/>
      <c r="LO245" s="60"/>
      <c r="LP245" s="60"/>
      <c r="LQ245" s="60"/>
      <c r="LR245" s="60"/>
      <c r="LS245" s="60"/>
      <c r="LT245" s="60"/>
      <c r="LU245" s="60"/>
      <c r="LV245" s="60"/>
      <c r="LW245" s="60"/>
      <c r="LX245" s="60"/>
      <c r="LY245" s="60"/>
      <c r="LZ245" s="60"/>
    </row>
    <row r="246" spans="294:338" x14ac:dyDescent="0.3">
      <c r="KH246" s="60"/>
      <c r="KI246" s="60"/>
      <c r="KJ246" s="60"/>
      <c r="KK246" s="60"/>
      <c r="KL246" s="60"/>
      <c r="KM246" s="60"/>
      <c r="KN246" s="60"/>
      <c r="KO246" s="60"/>
      <c r="KP246" s="60"/>
      <c r="KQ246" s="60"/>
      <c r="KR246" s="60"/>
      <c r="KS246" s="60"/>
      <c r="KT246" s="60"/>
      <c r="KU246" s="60"/>
      <c r="KV246" s="60"/>
      <c r="KW246" s="60"/>
      <c r="KX246" s="60"/>
      <c r="KY246" s="60"/>
      <c r="KZ246" s="60"/>
      <c r="LA246" s="60"/>
      <c r="LB246" s="60"/>
      <c r="LC246" s="60"/>
      <c r="LD246" s="60"/>
      <c r="LE246" s="60"/>
      <c r="LF246" s="60"/>
      <c r="LG246" s="60"/>
      <c r="LH246" s="60"/>
      <c r="LI246" s="60"/>
      <c r="LJ246" s="60"/>
      <c r="LK246" s="60"/>
      <c r="LL246" s="60"/>
      <c r="LM246" s="60"/>
      <c r="LN246" s="60"/>
      <c r="LO246" s="60"/>
      <c r="LP246" s="60"/>
      <c r="LQ246" s="60"/>
      <c r="LR246" s="60"/>
      <c r="LS246" s="60"/>
      <c r="LT246" s="60"/>
      <c r="LU246" s="60"/>
      <c r="LV246" s="60"/>
      <c r="LW246" s="60"/>
      <c r="LX246" s="60"/>
      <c r="LY246" s="60"/>
      <c r="LZ246" s="60"/>
    </row>
    <row r="247" spans="294:338" x14ac:dyDescent="0.3">
      <c r="KH247" s="60"/>
      <c r="KI247" s="60"/>
      <c r="KJ247" s="60"/>
      <c r="KK247" s="60"/>
      <c r="KL247" s="60"/>
      <c r="KM247" s="60"/>
      <c r="KN247" s="60"/>
      <c r="KO247" s="60"/>
      <c r="KP247" s="60"/>
      <c r="KQ247" s="60"/>
      <c r="KR247" s="60"/>
      <c r="KS247" s="60"/>
      <c r="KT247" s="60"/>
      <c r="KU247" s="60"/>
      <c r="KV247" s="60"/>
      <c r="KW247" s="60"/>
      <c r="KX247" s="60"/>
      <c r="KY247" s="60"/>
      <c r="KZ247" s="60"/>
      <c r="LA247" s="60"/>
      <c r="LB247" s="60"/>
      <c r="LC247" s="60"/>
      <c r="LD247" s="60"/>
      <c r="LE247" s="60"/>
      <c r="LF247" s="60"/>
      <c r="LG247" s="60"/>
      <c r="LH247" s="60"/>
      <c r="LI247" s="60"/>
      <c r="LJ247" s="60"/>
      <c r="LK247" s="60"/>
      <c r="LL247" s="60"/>
      <c r="LM247" s="60"/>
      <c r="LN247" s="60"/>
      <c r="LO247" s="60"/>
      <c r="LP247" s="60"/>
      <c r="LQ247" s="60"/>
      <c r="LR247" s="60"/>
      <c r="LS247" s="60"/>
      <c r="LT247" s="60"/>
      <c r="LU247" s="60"/>
      <c r="LV247" s="60"/>
      <c r="LW247" s="60"/>
      <c r="LX247" s="60"/>
      <c r="LY247" s="60"/>
      <c r="LZ247" s="60"/>
    </row>
    <row r="248" spans="294:338" x14ac:dyDescent="0.3">
      <c r="KH248" s="60"/>
      <c r="KI248" s="60"/>
      <c r="KJ248" s="60"/>
      <c r="KK248" s="60"/>
      <c r="KL248" s="60"/>
      <c r="KM248" s="60"/>
      <c r="KN248" s="60"/>
      <c r="KO248" s="60"/>
      <c r="KP248" s="60"/>
      <c r="KQ248" s="60"/>
      <c r="KR248" s="60"/>
      <c r="KS248" s="60"/>
      <c r="KT248" s="60"/>
      <c r="KU248" s="60"/>
      <c r="KV248" s="60"/>
      <c r="KW248" s="60"/>
      <c r="KX248" s="60"/>
      <c r="KY248" s="60"/>
      <c r="KZ248" s="60"/>
      <c r="LA248" s="60"/>
      <c r="LB248" s="60"/>
      <c r="LC248" s="60"/>
      <c r="LD248" s="60"/>
      <c r="LE248" s="60"/>
      <c r="LF248" s="60"/>
      <c r="LG248" s="60"/>
      <c r="LH248" s="60"/>
      <c r="LI248" s="60"/>
      <c r="LJ248" s="60"/>
      <c r="LK248" s="60"/>
      <c r="LL248" s="60"/>
      <c r="LM248" s="60"/>
      <c r="LN248" s="60"/>
      <c r="LO248" s="60"/>
      <c r="LP248" s="60"/>
      <c r="LQ248" s="60"/>
      <c r="LR248" s="60"/>
      <c r="LS248" s="60"/>
      <c r="LT248" s="60"/>
      <c r="LU248" s="60"/>
      <c r="LV248" s="60"/>
      <c r="LW248" s="60"/>
      <c r="LX248" s="60"/>
      <c r="LY248" s="60"/>
      <c r="LZ248" s="60"/>
    </row>
    <row r="249" spans="294:338" x14ac:dyDescent="0.3">
      <c r="KH249" s="60"/>
      <c r="KI249" s="60"/>
      <c r="KJ249" s="60"/>
      <c r="KK249" s="60"/>
      <c r="KL249" s="60"/>
      <c r="KM249" s="60"/>
      <c r="KN249" s="60"/>
      <c r="KO249" s="60"/>
      <c r="KP249" s="60"/>
      <c r="KQ249" s="60"/>
      <c r="KR249" s="60"/>
      <c r="KS249" s="60"/>
      <c r="KT249" s="60"/>
      <c r="KU249" s="60"/>
      <c r="KV249" s="60"/>
      <c r="KW249" s="60"/>
      <c r="KX249" s="60"/>
      <c r="KY249" s="60"/>
      <c r="KZ249" s="60"/>
      <c r="LA249" s="60"/>
      <c r="LB249" s="60"/>
      <c r="LC249" s="60"/>
      <c r="LD249" s="60"/>
      <c r="LE249" s="60"/>
      <c r="LF249" s="60"/>
      <c r="LG249" s="60"/>
      <c r="LH249" s="60"/>
      <c r="LI249" s="60"/>
      <c r="LJ249" s="60"/>
      <c r="LK249" s="60"/>
      <c r="LL249" s="60"/>
      <c r="LM249" s="60"/>
      <c r="LN249" s="60"/>
      <c r="LO249" s="60"/>
      <c r="LP249" s="60"/>
      <c r="LQ249" s="60"/>
      <c r="LR249" s="60"/>
      <c r="LS249" s="60"/>
      <c r="LT249" s="60"/>
      <c r="LU249" s="60"/>
      <c r="LV249" s="60"/>
      <c r="LW249" s="60"/>
      <c r="LX249" s="60"/>
      <c r="LY249" s="60"/>
      <c r="LZ249" s="60"/>
    </row>
    <row r="250" spans="294:338" x14ac:dyDescent="0.3">
      <c r="KH250" s="60"/>
      <c r="KI250" s="60"/>
      <c r="KJ250" s="60"/>
      <c r="KK250" s="60"/>
      <c r="KL250" s="60"/>
      <c r="KM250" s="60"/>
      <c r="KN250" s="60"/>
      <c r="KO250" s="60"/>
      <c r="KP250" s="60"/>
      <c r="KQ250" s="60"/>
      <c r="KR250" s="60"/>
      <c r="KS250" s="60"/>
      <c r="KT250" s="60"/>
      <c r="KU250" s="60"/>
      <c r="KV250" s="60"/>
      <c r="KW250" s="60"/>
      <c r="KX250" s="60"/>
      <c r="KY250" s="60"/>
      <c r="KZ250" s="60"/>
      <c r="LA250" s="60"/>
      <c r="LB250" s="60"/>
      <c r="LC250" s="60"/>
      <c r="LD250" s="60"/>
      <c r="LE250" s="60"/>
      <c r="LF250" s="60"/>
      <c r="LG250" s="60"/>
      <c r="LH250" s="60"/>
      <c r="LI250" s="60"/>
      <c r="LJ250" s="60"/>
      <c r="LK250" s="60"/>
      <c r="LL250" s="60"/>
      <c r="LM250" s="60"/>
      <c r="LN250" s="60"/>
      <c r="LO250" s="60"/>
      <c r="LP250" s="60"/>
      <c r="LQ250" s="60"/>
      <c r="LR250" s="60"/>
      <c r="LS250" s="60"/>
      <c r="LT250" s="60"/>
      <c r="LU250" s="60"/>
      <c r="LV250" s="60"/>
      <c r="LW250" s="60"/>
      <c r="LX250" s="60"/>
      <c r="LY250" s="60"/>
      <c r="LZ250" s="60"/>
    </row>
    <row r="251" spans="294:338" x14ac:dyDescent="0.3">
      <c r="KH251" s="60"/>
      <c r="KI251" s="60"/>
      <c r="KJ251" s="60"/>
      <c r="KK251" s="60"/>
      <c r="KL251" s="60"/>
      <c r="KM251" s="60"/>
      <c r="KN251" s="60"/>
      <c r="KO251" s="60"/>
      <c r="KP251" s="60"/>
      <c r="KQ251" s="60"/>
      <c r="KR251" s="60"/>
      <c r="KS251" s="60"/>
      <c r="KT251" s="60"/>
      <c r="KU251" s="60"/>
      <c r="KV251" s="60"/>
      <c r="KW251" s="60"/>
      <c r="KX251" s="60"/>
      <c r="KY251" s="60"/>
      <c r="KZ251" s="60"/>
      <c r="LA251" s="60"/>
      <c r="LB251" s="60"/>
      <c r="LC251" s="60"/>
      <c r="LD251" s="60"/>
      <c r="LE251" s="60"/>
      <c r="LF251" s="60"/>
      <c r="LG251" s="60"/>
      <c r="LH251" s="60"/>
      <c r="LI251" s="60"/>
      <c r="LJ251" s="60"/>
      <c r="LK251" s="60"/>
      <c r="LL251" s="60"/>
      <c r="LM251" s="60"/>
      <c r="LN251" s="60"/>
      <c r="LO251" s="60"/>
      <c r="LP251" s="60"/>
      <c r="LQ251" s="60"/>
      <c r="LR251" s="60"/>
      <c r="LS251" s="60"/>
      <c r="LT251" s="60"/>
      <c r="LU251" s="60"/>
      <c r="LV251" s="60"/>
      <c r="LW251" s="60"/>
      <c r="LX251" s="60"/>
      <c r="LY251" s="60"/>
      <c r="LZ251" s="60"/>
    </row>
    <row r="252" spans="294:338" x14ac:dyDescent="0.3">
      <c r="KH252" s="60"/>
      <c r="KI252" s="60"/>
      <c r="KJ252" s="60"/>
      <c r="KK252" s="60"/>
      <c r="KL252" s="60"/>
      <c r="KM252" s="60"/>
      <c r="KN252" s="60"/>
      <c r="KO252" s="60"/>
      <c r="KP252" s="60"/>
      <c r="KQ252" s="60"/>
      <c r="KR252" s="60"/>
      <c r="KS252" s="60"/>
      <c r="KT252" s="60"/>
      <c r="KU252" s="60"/>
      <c r="KV252" s="60"/>
      <c r="KW252" s="60"/>
      <c r="KX252" s="60"/>
      <c r="KY252" s="60"/>
      <c r="KZ252" s="60"/>
      <c r="LA252" s="60"/>
      <c r="LB252" s="60"/>
      <c r="LC252" s="60"/>
      <c r="LD252" s="60"/>
      <c r="LE252" s="60"/>
      <c r="LF252" s="60"/>
      <c r="LG252" s="60"/>
      <c r="LH252" s="60"/>
      <c r="LI252" s="60"/>
      <c r="LJ252" s="60"/>
      <c r="LK252" s="60"/>
      <c r="LL252" s="60"/>
      <c r="LM252" s="60"/>
      <c r="LN252" s="60"/>
      <c r="LO252" s="60"/>
      <c r="LP252" s="60"/>
      <c r="LQ252" s="60"/>
      <c r="LR252" s="60"/>
      <c r="LS252" s="60"/>
      <c r="LT252" s="60"/>
      <c r="LU252" s="60"/>
      <c r="LV252" s="60"/>
      <c r="LW252" s="60"/>
      <c r="LX252" s="60"/>
      <c r="LY252" s="60"/>
      <c r="LZ252" s="60"/>
    </row>
    <row r="253" spans="294:338" x14ac:dyDescent="0.3">
      <c r="KH253" s="60"/>
      <c r="KI253" s="60"/>
      <c r="KJ253" s="60"/>
      <c r="KK253" s="60"/>
      <c r="KL253" s="60"/>
      <c r="KM253" s="60"/>
      <c r="KN253" s="60"/>
      <c r="KO253" s="60"/>
      <c r="KP253" s="60"/>
      <c r="KQ253" s="60"/>
      <c r="KR253" s="60"/>
      <c r="KS253" s="60"/>
      <c r="KT253" s="60"/>
      <c r="KU253" s="60"/>
      <c r="KV253" s="60"/>
      <c r="KW253" s="60"/>
      <c r="KX253" s="60"/>
      <c r="KY253" s="60"/>
      <c r="KZ253" s="60"/>
      <c r="LA253" s="60"/>
      <c r="LB253" s="60"/>
      <c r="LC253" s="60"/>
      <c r="LD253" s="60"/>
      <c r="LE253" s="60"/>
      <c r="LF253" s="60"/>
      <c r="LG253" s="60"/>
      <c r="LH253" s="60"/>
      <c r="LI253" s="60"/>
      <c r="LJ253" s="60"/>
      <c r="LK253" s="60"/>
      <c r="LL253" s="60"/>
      <c r="LM253" s="60"/>
      <c r="LN253" s="60"/>
      <c r="LO253" s="60"/>
      <c r="LP253" s="60"/>
      <c r="LQ253" s="60"/>
      <c r="LR253" s="60"/>
      <c r="LS253" s="60"/>
      <c r="LT253" s="60"/>
      <c r="LU253" s="60"/>
      <c r="LV253" s="60"/>
      <c r="LW253" s="60"/>
      <c r="LX253" s="60"/>
      <c r="LY253" s="60"/>
      <c r="LZ253" s="60"/>
    </row>
    <row r="254" spans="294:338" x14ac:dyDescent="0.3">
      <c r="KH254" s="60"/>
      <c r="KI254" s="60"/>
      <c r="KJ254" s="60"/>
      <c r="KK254" s="60"/>
      <c r="KL254" s="60"/>
      <c r="KM254" s="60"/>
      <c r="KN254" s="60"/>
      <c r="KO254" s="60"/>
      <c r="KP254" s="60"/>
      <c r="KQ254" s="60"/>
      <c r="KR254" s="60"/>
      <c r="KS254" s="60"/>
      <c r="KT254" s="60"/>
      <c r="KU254" s="60"/>
      <c r="KV254" s="60"/>
      <c r="KW254" s="60"/>
      <c r="KX254" s="60"/>
      <c r="KY254" s="60"/>
      <c r="KZ254" s="60"/>
      <c r="LA254" s="60"/>
      <c r="LB254" s="60"/>
      <c r="LC254" s="60"/>
      <c r="LD254" s="60"/>
      <c r="LE254" s="60"/>
      <c r="LF254" s="60"/>
      <c r="LG254" s="60"/>
      <c r="LH254" s="60"/>
      <c r="LI254" s="60"/>
      <c r="LJ254" s="60"/>
      <c r="LK254" s="60"/>
      <c r="LL254" s="60"/>
      <c r="LM254" s="60"/>
      <c r="LN254" s="60"/>
      <c r="LO254" s="60"/>
      <c r="LP254" s="60"/>
      <c r="LQ254" s="60"/>
      <c r="LR254" s="60"/>
      <c r="LS254" s="60"/>
      <c r="LT254" s="60"/>
      <c r="LU254" s="60"/>
      <c r="LV254" s="60"/>
      <c r="LW254" s="60"/>
      <c r="LX254" s="60"/>
      <c r="LY254" s="60"/>
      <c r="LZ254" s="60"/>
    </row>
    <row r="255" spans="294:338" x14ac:dyDescent="0.3">
      <c r="KH255" s="60"/>
      <c r="KI255" s="60"/>
      <c r="KJ255" s="60"/>
      <c r="KK255" s="60"/>
      <c r="KL255" s="60"/>
      <c r="KM255" s="60"/>
      <c r="KN255" s="60"/>
      <c r="KO255" s="60"/>
      <c r="KP255" s="60"/>
      <c r="KQ255" s="60"/>
      <c r="KR255" s="60"/>
      <c r="KS255" s="60"/>
      <c r="KT255" s="60"/>
      <c r="KU255" s="60"/>
      <c r="KV255" s="60"/>
      <c r="KW255" s="60"/>
      <c r="KX255" s="60"/>
      <c r="KY255" s="60"/>
      <c r="KZ255" s="60"/>
      <c r="LA255" s="60"/>
      <c r="LB255" s="60"/>
      <c r="LC255" s="60"/>
      <c r="LD255" s="60"/>
      <c r="LE255" s="60"/>
      <c r="LF255" s="60"/>
      <c r="LG255" s="60"/>
      <c r="LH255" s="60"/>
      <c r="LI255" s="60"/>
      <c r="LJ255" s="60"/>
      <c r="LK255" s="60"/>
      <c r="LL255" s="60"/>
      <c r="LM255" s="60"/>
      <c r="LN255" s="60"/>
      <c r="LO255" s="60"/>
      <c r="LP255" s="60"/>
      <c r="LQ255" s="60"/>
      <c r="LR255" s="60"/>
      <c r="LS255" s="60"/>
      <c r="LT255" s="60"/>
      <c r="LU255" s="60"/>
      <c r="LV255" s="60"/>
      <c r="LW255" s="60"/>
      <c r="LX255" s="60"/>
      <c r="LY255" s="60"/>
      <c r="LZ255" s="60"/>
    </row>
    <row r="256" spans="294:338" x14ac:dyDescent="0.3">
      <c r="KH256" s="60"/>
      <c r="KI256" s="60"/>
      <c r="KJ256" s="60"/>
      <c r="KK256" s="60"/>
      <c r="KL256" s="60"/>
      <c r="KM256" s="60"/>
      <c r="KN256" s="60"/>
      <c r="KO256" s="60"/>
      <c r="KP256" s="60"/>
      <c r="KQ256" s="60"/>
      <c r="KR256" s="60"/>
      <c r="KS256" s="60"/>
      <c r="KT256" s="60"/>
      <c r="KU256" s="60"/>
      <c r="KV256" s="60"/>
      <c r="KW256" s="60"/>
      <c r="KX256" s="60"/>
      <c r="KY256" s="60"/>
      <c r="KZ256" s="60"/>
      <c r="LA256" s="60"/>
      <c r="LB256" s="60"/>
      <c r="LC256" s="60"/>
      <c r="LD256" s="60"/>
      <c r="LE256" s="60"/>
      <c r="LF256" s="60"/>
      <c r="LG256" s="60"/>
      <c r="LH256" s="60"/>
      <c r="LI256" s="60"/>
      <c r="LJ256" s="60"/>
      <c r="LK256" s="60"/>
      <c r="LL256" s="60"/>
      <c r="LM256" s="60"/>
      <c r="LN256" s="60"/>
      <c r="LO256" s="60"/>
      <c r="LP256" s="60"/>
      <c r="LQ256" s="60"/>
      <c r="LR256" s="60"/>
      <c r="LS256" s="60"/>
      <c r="LT256" s="60"/>
      <c r="LU256" s="60"/>
      <c r="LV256" s="60"/>
      <c r="LW256" s="60"/>
      <c r="LX256" s="60"/>
      <c r="LY256" s="60"/>
      <c r="LZ256" s="60"/>
    </row>
    <row r="257" spans="294:338" x14ac:dyDescent="0.3">
      <c r="KH257" s="60"/>
      <c r="KI257" s="60"/>
      <c r="KJ257" s="60"/>
      <c r="KK257" s="60"/>
      <c r="KL257" s="60"/>
      <c r="KM257" s="60"/>
      <c r="KN257" s="60"/>
      <c r="KO257" s="60"/>
      <c r="KP257" s="60"/>
      <c r="KQ257" s="60"/>
      <c r="KR257" s="60"/>
      <c r="KS257" s="60"/>
      <c r="KT257" s="60"/>
      <c r="KU257" s="60"/>
      <c r="KV257" s="60"/>
      <c r="KW257" s="60"/>
      <c r="KX257" s="60"/>
      <c r="KY257" s="60"/>
      <c r="KZ257" s="60"/>
      <c r="LA257" s="60"/>
      <c r="LB257" s="60"/>
      <c r="LC257" s="60"/>
      <c r="LD257" s="60"/>
      <c r="LE257" s="60"/>
      <c r="LF257" s="60"/>
      <c r="LG257" s="60"/>
      <c r="LH257" s="60"/>
      <c r="LI257" s="60"/>
      <c r="LJ257" s="60"/>
      <c r="LK257" s="60"/>
      <c r="LL257" s="60"/>
      <c r="LM257" s="60"/>
      <c r="LN257" s="60"/>
      <c r="LO257" s="60"/>
      <c r="LP257" s="60"/>
      <c r="LQ257" s="60"/>
      <c r="LR257" s="60"/>
      <c r="LS257" s="60"/>
      <c r="LT257" s="60"/>
      <c r="LU257" s="60"/>
      <c r="LV257" s="60"/>
      <c r="LW257" s="60"/>
      <c r="LX257" s="60"/>
      <c r="LY257" s="60"/>
      <c r="LZ257" s="60"/>
    </row>
    <row r="258" spans="294:338" x14ac:dyDescent="0.3">
      <c r="KH258" s="60"/>
      <c r="KI258" s="60"/>
      <c r="KJ258" s="60"/>
      <c r="KK258" s="60"/>
      <c r="KL258" s="60"/>
      <c r="KM258" s="60"/>
      <c r="KN258" s="60"/>
      <c r="KO258" s="60"/>
      <c r="KP258" s="60"/>
      <c r="KQ258" s="60"/>
      <c r="KR258" s="60"/>
      <c r="KS258" s="60"/>
      <c r="KT258" s="60"/>
      <c r="KU258" s="60"/>
      <c r="KV258" s="60"/>
      <c r="KW258" s="60"/>
      <c r="KX258" s="60"/>
      <c r="KY258" s="60"/>
      <c r="KZ258" s="60"/>
      <c r="LA258" s="60"/>
      <c r="LB258" s="60"/>
      <c r="LC258" s="60"/>
      <c r="LD258" s="60"/>
      <c r="LE258" s="60"/>
      <c r="LF258" s="60"/>
      <c r="LG258" s="60"/>
      <c r="LH258" s="60"/>
      <c r="LI258" s="60"/>
      <c r="LJ258" s="60"/>
      <c r="LK258" s="60"/>
      <c r="LL258" s="60"/>
      <c r="LM258" s="60"/>
      <c r="LN258" s="60"/>
      <c r="LO258" s="60"/>
      <c r="LP258" s="60"/>
      <c r="LQ258" s="60"/>
      <c r="LR258" s="60"/>
      <c r="LS258" s="60"/>
      <c r="LT258" s="60"/>
      <c r="LU258" s="60"/>
      <c r="LV258" s="60"/>
      <c r="LW258" s="60"/>
      <c r="LX258" s="60"/>
      <c r="LY258" s="60"/>
      <c r="LZ258" s="60"/>
    </row>
    <row r="259" spans="294:338" x14ac:dyDescent="0.3">
      <c r="KH259" s="60"/>
      <c r="KI259" s="60"/>
      <c r="KJ259" s="60"/>
      <c r="KK259" s="60"/>
      <c r="KL259" s="60"/>
      <c r="KM259" s="60"/>
      <c r="KN259" s="60"/>
      <c r="KO259" s="60"/>
      <c r="KP259" s="60"/>
      <c r="KQ259" s="60"/>
      <c r="KR259" s="60"/>
      <c r="KS259" s="60"/>
      <c r="KT259" s="60"/>
      <c r="KU259" s="60"/>
      <c r="KV259" s="60"/>
      <c r="KW259" s="60"/>
      <c r="KX259" s="60"/>
      <c r="KY259" s="60"/>
      <c r="KZ259" s="60"/>
      <c r="LA259" s="60"/>
      <c r="LB259" s="60"/>
      <c r="LC259" s="60"/>
      <c r="LD259" s="60"/>
      <c r="LE259" s="60"/>
      <c r="LF259" s="60"/>
      <c r="LG259" s="60"/>
      <c r="LH259" s="60"/>
      <c r="LI259" s="60"/>
      <c r="LJ259" s="60"/>
      <c r="LK259" s="60"/>
      <c r="LL259" s="60"/>
      <c r="LM259" s="60"/>
      <c r="LN259" s="60"/>
      <c r="LO259" s="60"/>
      <c r="LP259" s="60"/>
      <c r="LQ259" s="60"/>
      <c r="LR259" s="60"/>
      <c r="LS259" s="60"/>
      <c r="LT259" s="60"/>
      <c r="LU259" s="60"/>
      <c r="LV259" s="60"/>
      <c r="LW259" s="60"/>
      <c r="LX259" s="60"/>
      <c r="LY259" s="60"/>
      <c r="LZ259" s="60"/>
    </row>
    <row r="260" spans="294:338" x14ac:dyDescent="0.3">
      <c r="KH260" s="60"/>
      <c r="KI260" s="60"/>
      <c r="KJ260" s="60"/>
      <c r="KK260" s="60"/>
      <c r="KL260" s="60"/>
      <c r="KM260" s="60"/>
      <c r="KN260" s="60"/>
      <c r="KO260" s="60"/>
      <c r="KP260" s="60"/>
      <c r="KQ260" s="60"/>
      <c r="KR260" s="60"/>
      <c r="KS260" s="60"/>
      <c r="KT260" s="60"/>
      <c r="KU260" s="60"/>
      <c r="KV260" s="60"/>
      <c r="KW260" s="60"/>
      <c r="KX260" s="60"/>
      <c r="KY260" s="60"/>
      <c r="KZ260" s="60"/>
      <c r="LA260" s="60"/>
      <c r="LB260" s="60"/>
      <c r="LC260" s="60"/>
      <c r="LD260" s="60"/>
      <c r="LE260" s="60"/>
      <c r="LF260" s="60"/>
      <c r="LG260" s="60"/>
      <c r="LH260" s="60"/>
      <c r="LI260" s="60"/>
      <c r="LJ260" s="60"/>
      <c r="LK260" s="60"/>
      <c r="LL260" s="60"/>
      <c r="LM260" s="60"/>
      <c r="LN260" s="60"/>
      <c r="LO260" s="60"/>
      <c r="LP260" s="60"/>
      <c r="LQ260" s="60"/>
      <c r="LR260" s="60"/>
      <c r="LS260" s="60"/>
      <c r="LT260" s="60"/>
      <c r="LU260" s="60"/>
      <c r="LV260" s="60"/>
      <c r="LW260" s="60"/>
      <c r="LX260" s="60"/>
      <c r="LY260" s="60"/>
      <c r="LZ260" s="60"/>
    </row>
    <row r="261" spans="294:338" x14ac:dyDescent="0.3">
      <c r="KH261" s="60"/>
      <c r="KI261" s="60"/>
      <c r="KJ261" s="60"/>
      <c r="KK261" s="60"/>
      <c r="KL261" s="60"/>
      <c r="KM261" s="60"/>
      <c r="KN261" s="60"/>
      <c r="KO261" s="60"/>
      <c r="KP261" s="60"/>
      <c r="KQ261" s="60"/>
      <c r="KR261" s="60"/>
      <c r="KS261" s="60"/>
      <c r="KT261" s="60"/>
      <c r="KU261" s="60"/>
      <c r="KV261" s="60"/>
      <c r="KW261" s="60"/>
      <c r="KX261" s="60"/>
      <c r="KY261" s="60"/>
      <c r="KZ261" s="60"/>
      <c r="LA261" s="60"/>
      <c r="LB261" s="60"/>
      <c r="LC261" s="60"/>
      <c r="LD261" s="60"/>
      <c r="LE261" s="60"/>
      <c r="LF261" s="60"/>
      <c r="LG261" s="60"/>
      <c r="LH261" s="60"/>
      <c r="LI261" s="60"/>
      <c r="LJ261" s="60"/>
      <c r="LK261" s="60"/>
      <c r="LL261" s="60"/>
      <c r="LM261" s="60"/>
      <c r="LN261" s="60"/>
      <c r="LO261" s="60"/>
      <c r="LP261" s="60"/>
      <c r="LQ261" s="60"/>
      <c r="LR261" s="60"/>
      <c r="LS261" s="60"/>
      <c r="LT261" s="60"/>
      <c r="LU261" s="60"/>
      <c r="LV261" s="60"/>
      <c r="LW261" s="60"/>
      <c r="LX261" s="60"/>
      <c r="LY261" s="60"/>
      <c r="LZ261" s="60"/>
    </row>
    <row r="262" spans="294:338" x14ac:dyDescent="0.3">
      <c r="KH262" s="60"/>
      <c r="KI262" s="60"/>
      <c r="KJ262" s="60"/>
      <c r="KK262" s="60"/>
      <c r="KL262" s="60"/>
      <c r="KM262" s="60"/>
      <c r="KN262" s="60"/>
      <c r="KO262" s="60"/>
      <c r="KP262" s="60"/>
      <c r="KQ262" s="60"/>
      <c r="KR262" s="60"/>
      <c r="KS262" s="60"/>
      <c r="KT262" s="60"/>
      <c r="KU262" s="60"/>
      <c r="KV262" s="60"/>
      <c r="KW262" s="60"/>
      <c r="KX262" s="60"/>
      <c r="KY262" s="60"/>
      <c r="KZ262" s="60"/>
      <c r="LA262" s="60"/>
      <c r="LB262" s="60"/>
      <c r="LC262" s="60"/>
      <c r="LD262" s="60"/>
      <c r="LE262" s="60"/>
      <c r="LF262" s="60"/>
      <c r="LG262" s="60"/>
      <c r="LH262" s="60"/>
      <c r="LI262" s="60"/>
      <c r="LJ262" s="60"/>
      <c r="LK262" s="60"/>
      <c r="LL262" s="60"/>
      <c r="LM262" s="60"/>
      <c r="LN262" s="60"/>
      <c r="LO262" s="60"/>
      <c r="LP262" s="60"/>
      <c r="LQ262" s="60"/>
      <c r="LR262" s="60"/>
      <c r="LS262" s="60"/>
      <c r="LT262" s="60"/>
      <c r="LU262" s="60"/>
      <c r="LV262" s="60"/>
      <c r="LW262" s="60"/>
      <c r="LX262" s="60"/>
      <c r="LY262" s="60"/>
      <c r="LZ262" s="60"/>
    </row>
    <row r="263" spans="294:338" x14ac:dyDescent="0.3">
      <c r="KH263" s="60"/>
      <c r="KI263" s="60"/>
      <c r="KJ263" s="60"/>
      <c r="KK263" s="60"/>
      <c r="KL263" s="60"/>
      <c r="KM263" s="60"/>
      <c r="KN263" s="60"/>
      <c r="KO263" s="60"/>
      <c r="KP263" s="60"/>
      <c r="KQ263" s="60"/>
      <c r="KR263" s="60"/>
      <c r="KS263" s="60"/>
      <c r="KT263" s="60"/>
      <c r="KU263" s="60"/>
      <c r="KV263" s="60"/>
      <c r="KW263" s="60"/>
      <c r="KX263" s="60"/>
      <c r="KY263" s="60"/>
      <c r="KZ263" s="60"/>
      <c r="LA263" s="60"/>
      <c r="LB263" s="60"/>
      <c r="LC263" s="60"/>
      <c r="LD263" s="60"/>
      <c r="LE263" s="60"/>
      <c r="LF263" s="60"/>
      <c r="LG263" s="60"/>
      <c r="LH263" s="60"/>
      <c r="LI263" s="60"/>
      <c r="LJ263" s="60"/>
      <c r="LK263" s="60"/>
      <c r="LL263" s="60"/>
      <c r="LM263" s="60"/>
      <c r="LN263" s="60"/>
      <c r="LO263" s="60"/>
      <c r="LP263" s="60"/>
      <c r="LQ263" s="60"/>
      <c r="LR263" s="60"/>
      <c r="LS263" s="60"/>
      <c r="LT263" s="60"/>
      <c r="LU263" s="60"/>
      <c r="LV263" s="60"/>
      <c r="LW263" s="60"/>
      <c r="LX263" s="60"/>
      <c r="LY263" s="60"/>
      <c r="LZ263" s="60"/>
    </row>
    <row r="264" spans="294:338" x14ac:dyDescent="0.3">
      <c r="KH264" s="60"/>
      <c r="KI264" s="60"/>
      <c r="KJ264" s="60"/>
      <c r="KK264" s="60"/>
      <c r="KL264" s="60"/>
      <c r="KM264" s="60"/>
      <c r="KN264" s="60"/>
      <c r="KO264" s="60"/>
      <c r="KP264" s="60"/>
      <c r="KQ264" s="60"/>
      <c r="KR264" s="60"/>
      <c r="KS264" s="60"/>
      <c r="KT264" s="60"/>
      <c r="KU264" s="60"/>
      <c r="KV264" s="60"/>
      <c r="KW264" s="60"/>
      <c r="KX264" s="60"/>
      <c r="KY264" s="60"/>
      <c r="KZ264" s="60"/>
      <c r="LA264" s="60"/>
      <c r="LB264" s="60"/>
      <c r="LC264" s="60"/>
      <c r="LD264" s="60"/>
      <c r="LE264" s="60"/>
      <c r="LF264" s="60"/>
      <c r="LG264" s="60"/>
      <c r="LH264" s="60"/>
      <c r="LI264" s="60"/>
      <c r="LJ264" s="60"/>
      <c r="LK264" s="60"/>
      <c r="LL264" s="60"/>
      <c r="LM264" s="60"/>
      <c r="LN264" s="60"/>
      <c r="LO264" s="60"/>
      <c r="LP264" s="60"/>
      <c r="LQ264" s="60"/>
      <c r="LR264" s="60"/>
      <c r="LS264" s="60"/>
      <c r="LT264" s="60"/>
      <c r="LU264" s="60"/>
      <c r="LV264" s="60"/>
      <c r="LW264" s="60"/>
      <c r="LX264" s="60"/>
      <c r="LY264" s="60"/>
      <c r="LZ264" s="60"/>
    </row>
    <row r="265" spans="294:338" x14ac:dyDescent="0.3">
      <c r="KH265" s="60"/>
      <c r="KI265" s="60"/>
      <c r="KJ265" s="60"/>
      <c r="KK265" s="60"/>
      <c r="KL265" s="60"/>
      <c r="KM265" s="60"/>
      <c r="KN265" s="60"/>
      <c r="KO265" s="60"/>
      <c r="KP265" s="60"/>
      <c r="KQ265" s="60"/>
      <c r="KR265" s="60"/>
      <c r="KS265" s="60"/>
      <c r="KT265" s="60"/>
      <c r="KU265" s="60"/>
      <c r="KV265" s="60"/>
      <c r="KW265" s="60"/>
      <c r="KX265" s="60"/>
      <c r="KY265" s="60"/>
      <c r="KZ265" s="60"/>
      <c r="LA265" s="60"/>
      <c r="LB265" s="60"/>
      <c r="LC265" s="60"/>
      <c r="LD265" s="60"/>
      <c r="LE265" s="60"/>
      <c r="LF265" s="60"/>
      <c r="LG265" s="60"/>
      <c r="LH265" s="60"/>
      <c r="LI265" s="60"/>
      <c r="LJ265" s="60"/>
      <c r="LK265" s="60"/>
      <c r="LL265" s="60"/>
      <c r="LM265" s="60"/>
      <c r="LN265" s="60"/>
      <c r="LO265" s="60"/>
      <c r="LP265" s="60"/>
      <c r="LQ265" s="60"/>
      <c r="LR265" s="60"/>
      <c r="LS265" s="60"/>
      <c r="LT265" s="60"/>
      <c r="LU265" s="60"/>
      <c r="LV265" s="60"/>
      <c r="LW265" s="60"/>
      <c r="LX265" s="60"/>
      <c r="LY265" s="60"/>
      <c r="LZ265" s="60"/>
    </row>
    <row r="266" spans="294:338" x14ac:dyDescent="0.3">
      <c r="KH266" s="60"/>
      <c r="KI266" s="60"/>
      <c r="KJ266" s="60"/>
      <c r="KK266" s="60"/>
      <c r="KL266" s="60"/>
      <c r="KM266" s="60"/>
      <c r="KN266" s="60"/>
      <c r="KO266" s="60"/>
      <c r="KP266" s="60"/>
      <c r="KQ266" s="60"/>
      <c r="KR266" s="60"/>
      <c r="KS266" s="60"/>
      <c r="KT266" s="60"/>
      <c r="KU266" s="60"/>
      <c r="KV266" s="60"/>
      <c r="KW266" s="60"/>
      <c r="KX266" s="60"/>
      <c r="KY266" s="60"/>
      <c r="KZ266" s="60"/>
      <c r="LA266" s="60"/>
      <c r="LB266" s="60"/>
      <c r="LC266" s="60"/>
      <c r="LD266" s="60"/>
      <c r="LE266" s="60"/>
      <c r="LF266" s="60"/>
      <c r="LG266" s="60"/>
      <c r="LH266" s="60"/>
      <c r="LI266" s="60"/>
      <c r="LJ266" s="60"/>
      <c r="LK266" s="60"/>
      <c r="LL266" s="60"/>
      <c r="LM266" s="60"/>
      <c r="LN266" s="60"/>
      <c r="LO266" s="60"/>
      <c r="LP266" s="60"/>
      <c r="LQ266" s="60"/>
      <c r="LR266" s="60"/>
      <c r="LS266" s="60"/>
      <c r="LT266" s="60"/>
      <c r="LU266" s="60"/>
      <c r="LV266" s="60"/>
      <c r="LW266" s="60"/>
      <c r="LX266" s="60"/>
      <c r="LY266" s="60"/>
      <c r="LZ266" s="60"/>
    </row>
    <row r="267" spans="294:338" x14ac:dyDescent="0.3">
      <c r="KH267" s="60"/>
      <c r="KI267" s="60"/>
      <c r="KJ267" s="60"/>
      <c r="KK267" s="60"/>
      <c r="KL267" s="60"/>
      <c r="KM267" s="60"/>
      <c r="KN267" s="60"/>
      <c r="KO267" s="60"/>
      <c r="KP267" s="60"/>
      <c r="KQ267" s="60"/>
      <c r="KR267" s="60"/>
      <c r="KS267" s="60"/>
      <c r="KT267" s="60"/>
      <c r="KU267" s="60"/>
      <c r="KV267" s="60"/>
      <c r="KW267" s="60"/>
      <c r="KX267" s="60"/>
      <c r="KY267" s="60"/>
      <c r="KZ267" s="60"/>
      <c r="LA267" s="60"/>
      <c r="LB267" s="60"/>
      <c r="LC267" s="60"/>
      <c r="LD267" s="60"/>
      <c r="LE267" s="60"/>
      <c r="LF267" s="60"/>
      <c r="LG267" s="60"/>
      <c r="LH267" s="60"/>
      <c r="LI267" s="60"/>
      <c r="LJ267" s="60"/>
      <c r="LK267" s="60"/>
      <c r="LL267" s="60"/>
      <c r="LM267" s="60"/>
      <c r="LN267" s="60"/>
      <c r="LO267" s="60"/>
      <c r="LP267" s="60"/>
      <c r="LQ267" s="60"/>
      <c r="LR267" s="60"/>
      <c r="LS267" s="60"/>
      <c r="LT267" s="60"/>
      <c r="LU267" s="60"/>
      <c r="LV267" s="60"/>
      <c r="LW267" s="60"/>
      <c r="LX267" s="60"/>
      <c r="LY267" s="60"/>
      <c r="LZ267" s="60"/>
    </row>
    <row r="268" spans="294:338" x14ac:dyDescent="0.3">
      <c r="KH268" s="60"/>
      <c r="KI268" s="60"/>
      <c r="KJ268" s="60"/>
      <c r="KK268" s="60"/>
      <c r="KL268" s="60"/>
      <c r="KM268" s="60"/>
      <c r="KN268" s="60"/>
      <c r="KO268" s="60"/>
      <c r="KP268" s="60"/>
      <c r="KQ268" s="60"/>
      <c r="KR268" s="60"/>
      <c r="KS268" s="60"/>
      <c r="KT268" s="60"/>
      <c r="KU268" s="60"/>
      <c r="KV268" s="60"/>
      <c r="KW268" s="60"/>
      <c r="KX268" s="60"/>
      <c r="KY268" s="60"/>
      <c r="KZ268" s="60"/>
      <c r="LA268" s="60"/>
      <c r="LB268" s="60"/>
      <c r="LC268" s="60"/>
      <c r="LD268" s="60"/>
      <c r="LE268" s="60"/>
      <c r="LF268" s="60"/>
      <c r="LG268" s="60"/>
      <c r="LH268" s="60"/>
      <c r="LI268" s="60"/>
      <c r="LJ268" s="60"/>
      <c r="LK268" s="60"/>
      <c r="LL268" s="60"/>
      <c r="LM268" s="60"/>
      <c r="LN268" s="60"/>
      <c r="LO268" s="60"/>
      <c r="LP268" s="60"/>
      <c r="LQ268" s="60"/>
      <c r="LR268" s="60"/>
      <c r="LS268" s="60"/>
      <c r="LT268" s="60"/>
      <c r="LU268" s="60"/>
      <c r="LV268" s="60"/>
      <c r="LW268" s="60"/>
      <c r="LX268" s="60"/>
      <c r="LY268" s="60"/>
      <c r="LZ268" s="60"/>
    </row>
    <row r="269" spans="294:338" x14ac:dyDescent="0.3">
      <c r="KH269" s="60"/>
      <c r="KI269" s="60"/>
      <c r="KJ269" s="60"/>
      <c r="KK269" s="60"/>
      <c r="KL269" s="60"/>
      <c r="KM269" s="60"/>
      <c r="KN269" s="60"/>
      <c r="KO269" s="60"/>
      <c r="KP269" s="60"/>
      <c r="KQ269" s="60"/>
      <c r="KR269" s="60"/>
      <c r="KS269" s="60"/>
      <c r="KT269" s="60"/>
      <c r="KU269" s="60"/>
      <c r="KV269" s="60"/>
      <c r="KW269" s="60"/>
      <c r="KX269" s="60"/>
      <c r="KY269" s="60"/>
      <c r="KZ269" s="60"/>
      <c r="LA269" s="60"/>
      <c r="LB269" s="60"/>
      <c r="LC269" s="60"/>
      <c r="LD269" s="60"/>
      <c r="LE269" s="60"/>
      <c r="LF269" s="60"/>
      <c r="LG269" s="60"/>
      <c r="LH269" s="60"/>
      <c r="LI269" s="60"/>
      <c r="LJ269" s="60"/>
      <c r="LK269" s="60"/>
      <c r="LL269" s="60"/>
      <c r="LM269" s="60"/>
      <c r="LN269" s="60"/>
      <c r="LO269" s="60"/>
      <c r="LP269" s="60"/>
      <c r="LQ269" s="60"/>
      <c r="LR269" s="60"/>
      <c r="LS269" s="60"/>
      <c r="LT269" s="60"/>
      <c r="LU269" s="60"/>
      <c r="LV269" s="60"/>
      <c r="LW269" s="60"/>
      <c r="LX269" s="60"/>
      <c r="LY269" s="60"/>
      <c r="LZ269" s="60"/>
    </row>
    <row r="270" spans="294:338" x14ac:dyDescent="0.3">
      <c r="KH270" s="60"/>
      <c r="KI270" s="60"/>
      <c r="KJ270" s="60"/>
      <c r="KK270" s="60"/>
      <c r="KL270" s="60"/>
      <c r="KM270" s="60"/>
      <c r="KN270" s="60"/>
      <c r="KO270" s="60"/>
      <c r="KP270" s="60"/>
      <c r="KQ270" s="60"/>
      <c r="KR270" s="60"/>
      <c r="KS270" s="60"/>
      <c r="KT270" s="60"/>
      <c r="KU270" s="60"/>
      <c r="KV270" s="60"/>
      <c r="KW270" s="60"/>
      <c r="KX270" s="60"/>
      <c r="KY270" s="60"/>
      <c r="KZ270" s="60"/>
      <c r="LA270" s="60"/>
      <c r="LB270" s="60"/>
      <c r="LC270" s="60"/>
      <c r="LD270" s="60"/>
      <c r="LE270" s="60"/>
      <c r="LF270" s="60"/>
      <c r="LG270" s="60"/>
      <c r="LH270" s="60"/>
      <c r="LI270" s="60"/>
      <c r="LJ270" s="60"/>
      <c r="LK270" s="60"/>
      <c r="LL270" s="60"/>
      <c r="LM270" s="60"/>
      <c r="LN270" s="60"/>
      <c r="LO270" s="60"/>
      <c r="LP270" s="60"/>
      <c r="LQ270" s="60"/>
      <c r="LR270" s="60"/>
      <c r="LS270" s="60"/>
      <c r="LT270" s="60"/>
      <c r="LU270" s="60"/>
      <c r="LV270" s="60"/>
      <c r="LW270" s="60"/>
      <c r="LX270" s="60"/>
      <c r="LY270" s="60"/>
      <c r="LZ270" s="60"/>
    </row>
    <row r="271" spans="294:338" x14ac:dyDescent="0.3">
      <c r="KH271" s="60"/>
      <c r="KI271" s="60"/>
      <c r="KJ271" s="60"/>
      <c r="KK271" s="60"/>
      <c r="KL271" s="60"/>
      <c r="KM271" s="60"/>
      <c r="KN271" s="60"/>
      <c r="KO271" s="60"/>
      <c r="KP271" s="60"/>
      <c r="KQ271" s="60"/>
      <c r="KR271" s="60"/>
      <c r="KS271" s="60"/>
      <c r="KT271" s="60"/>
      <c r="KU271" s="60"/>
      <c r="KV271" s="60"/>
      <c r="KW271" s="60"/>
      <c r="KX271" s="60"/>
      <c r="KY271" s="60"/>
      <c r="KZ271" s="60"/>
      <c r="LA271" s="60"/>
      <c r="LB271" s="60"/>
      <c r="LC271" s="60"/>
      <c r="LD271" s="60"/>
      <c r="LE271" s="60"/>
      <c r="LF271" s="60"/>
      <c r="LG271" s="60"/>
      <c r="LH271" s="60"/>
      <c r="LI271" s="60"/>
      <c r="LJ271" s="60"/>
      <c r="LK271" s="60"/>
      <c r="LL271" s="60"/>
      <c r="LM271" s="60"/>
      <c r="LN271" s="60"/>
      <c r="LO271" s="60"/>
      <c r="LP271" s="60"/>
      <c r="LQ271" s="60"/>
      <c r="LR271" s="60"/>
      <c r="LS271" s="60"/>
      <c r="LT271" s="60"/>
      <c r="LU271" s="60"/>
      <c r="LV271" s="60"/>
      <c r="LW271" s="60"/>
      <c r="LX271" s="60"/>
      <c r="LY271" s="60"/>
      <c r="LZ271" s="60"/>
    </row>
    <row r="272" spans="294:338" x14ac:dyDescent="0.3">
      <c r="KH272" s="60"/>
      <c r="KI272" s="60"/>
      <c r="KJ272" s="60"/>
      <c r="KK272" s="60"/>
      <c r="KL272" s="60"/>
      <c r="KM272" s="60"/>
      <c r="KN272" s="60"/>
      <c r="KO272" s="60"/>
      <c r="KP272" s="60"/>
      <c r="KQ272" s="60"/>
      <c r="KR272" s="60"/>
      <c r="KS272" s="60"/>
      <c r="KT272" s="60"/>
      <c r="KU272" s="60"/>
      <c r="KV272" s="60"/>
      <c r="KW272" s="60"/>
      <c r="KX272" s="60"/>
      <c r="KY272" s="60"/>
      <c r="KZ272" s="60"/>
      <c r="LA272" s="60"/>
      <c r="LB272" s="60"/>
      <c r="LC272" s="60"/>
      <c r="LD272" s="60"/>
      <c r="LE272" s="60"/>
      <c r="LF272" s="60"/>
      <c r="LG272" s="60"/>
      <c r="LH272" s="60"/>
      <c r="LI272" s="60"/>
      <c r="LJ272" s="60"/>
      <c r="LK272" s="60"/>
      <c r="LL272" s="60"/>
      <c r="LM272" s="60"/>
      <c r="LN272" s="60"/>
      <c r="LO272" s="60"/>
      <c r="LP272" s="60"/>
      <c r="LQ272" s="60"/>
      <c r="LR272" s="60"/>
      <c r="LS272" s="60"/>
      <c r="LT272" s="60"/>
      <c r="LU272" s="60"/>
      <c r="LV272" s="60"/>
      <c r="LW272" s="60"/>
      <c r="LX272" s="60"/>
      <c r="LY272" s="60"/>
      <c r="LZ272" s="60"/>
    </row>
    <row r="273" spans="294:338" x14ac:dyDescent="0.3">
      <c r="KH273" s="60"/>
      <c r="KI273" s="60"/>
      <c r="KJ273" s="60"/>
      <c r="KK273" s="60"/>
      <c r="KL273" s="60"/>
      <c r="KM273" s="60"/>
      <c r="KN273" s="60"/>
      <c r="KO273" s="60"/>
      <c r="KP273" s="60"/>
      <c r="KQ273" s="60"/>
      <c r="KR273" s="60"/>
      <c r="KS273" s="60"/>
      <c r="KT273" s="60"/>
      <c r="KU273" s="60"/>
      <c r="KV273" s="60"/>
      <c r="KW273" s="60"/>
      <c r="KX273" s="60"/>
      <c r="KY273" s="60"/>
      <c r="KZ273" s="60"/>
      <c r="LA273" s="60"/>
      <c r="LB273" s="60"/>
      <c r="LC273" s="60"/>
      <c r="LD273" s="60"/>
      <c r="LE273" s="60"/>
      <c r="LF273" s="60"/>
      <c r="LG273" s="60"/>
      <c r="LH273" s="60"/>
      <c r="LI273" s="60"/>
      <c r="LJ273" s="60"/>
      <c r="LK273" s="60"/>
      <c r="LL273" s="60"/>
      <c r="LM273" s="60"/>
      <c r="LN273" s="60"/>
      <c r="LO273" s="60"/>
      <c r="LP273" s="60"/>
      <c r="LQ273" s="60"/>
      <c r="LR273" s="60"/>
      <c r="LS273" s="60"/>
      <c r="LT273" s="60"/>
      <c r="LU273" s="60"/>
      <c r="LV273" s="60"/>
      <c r="LW273" s="60"/>
      <c r="LX273" s="60"/>
      <c r="LY273" s="60"/>
      <c r="LZ273" s="60"/>
    </row>
    <row r="274" spans="294:338" x14ac:dyDescent="0.3">
      <c r="KH274" s="60"/>
      <c r="KI274" s="60"/>
      <c r="KJ274" s="60"/>
      <c r="KK274" s="60"/>
      <c r="KL274" s="60"/>
      <c r="KM274" s="60"/>
      <c r="KN274" s="60"/>
      <c r="KO274" s="60"/>
      <c r="KP274" s="60"/>
      <c r="KQ274" s="60"/>
      <c r="KR274" s="60"/>
      <c r="KS274" s="60"/>
      <c r="KT274" s="60"/>
      <c r="KU274" s="60"/>
      <c r="KV274" s="60"/>
      <c r="KW274" s="60"/>
      <c r="KX274" s="60"/>
      <c r="KY274" s="60"/>
      <c r="KZ274" s="60"/>
      <c r="LA274" s="60"/>
      <c r="LB274" s="60"/>
      <c r="LC274" s="60"/>
      <c r="LD274" s="60"/>
      <c r="LE274" s="60"/>
      <c r="LF274" s="60"/>
      <c r="LG274" s="60"/>
      <c r="LH274" s="60"/>
      <c r="LI274" s="60"/>
      <c r="LJ274" s="60"/>
      <c r="LK274" s="60"/>
      <c r="LL274" s="60"/>
      <c r="LM274" s="60"/>
      <c r="LN274" s="60"/>
      <c r="LO274" s="60"/>
      <c r="LP274" s="60"/>
      <c r="LQ274" s="60"/>
      <c r="LR274" s="60"/>
      <c r="LS274" s="60"/>
      <c r="LT274" s="60"/>
      <c r="LU274" s="60"/>
      <c r="LV274" s="60"/>
      <c r="LW274" s="60"/>
      <c r="LX274" s="60"/>
      <c r="LY274" s="60"/>
      <c r="LZ274" s="60"/>
    </row>
    <row r="275" spans="294:338" x14ac:dyDescent="0.3">
      <c r="KH275" s="60"/>
      <c r="KI275" s="60"/>
      <c r="KJ275" s="60"/>
      <c r="KK275" s="60"/>
      <c r="KL275" s="60"/>
      <c r="KM275" s="60"/>
      <c r="KN275" s="60"/>
      <c r="KO275" s="60"/>
      <c r="KP275" s="60"/>
      <c r="KQ275" s="60"/>
      <c r="KR275" s="60"/>
      <c r="KS275" s="60"/>
      <c r="KT275" s="60"/>
      <c r="KU275" s="60"/>
      <c r="KV275" s="60"/>
      <c r="KW275" s="60"/>
      <c r="KX275" s="60"/>
      <c r="KY275" s="60"/>
      <c r="KZ275" s="60"/>
      <c r="LA275" s="60"/>
      <c r="LB275" s="60"/>
      <c r="LC275" s="60"/>
      <c r="LD275" s="60"/>
      <c r="LE275" s="60"/>
      <c r="LF275" s="60"/>
      <c r="LG275" s="60"/>
      <c r="LH275" s="60"/>
      <c r="LI275" s="60"/>
      <c r="LJ275" s="60"/>
      <c r="LK275" s="60"/>
      <c r="LL275" s="60"/>
      <c r="LM275" s="60"/>
      <c r="LN275" s="60"/>
      <c r="LO275" s="60"/>
      <c r="LP275" s="60"/>
      <c r="LQ275" s="60"/>
      <c r="LR275" s="60"/>
      <c r="LS275" s="60"/>
      <c r="LT275" s="60"/>
      <c r="LU275" s="60"/>
      <c r="LV275" s="60"/>
      <c r="LW275" s="60"/>
      <c r="LX275" s="60"/>
      <c r="LY275" s="60"/>
      <c r="LZ275" s="60"/>
    </row>
    <row r="276" spans="294:338" x14ac:dyDescent="0.3">
      <c r="KH276" s="60"/>
      <c r="KI276" s="60"/>
      <c r="KJ276" s="60"/>
      <c r="KK276" s="60"/>
      <c r="KL276" s="60"/>
      <c r="KM276" s="60"/>
      <c r="KN276" s="60"/>
      <c r="KO276" s="60"/>
      <c r="KP276" s="60"/>
      <c r="KQ276" s="60"/>
      <c r="KR276" s="60"/>
      <c r="KS276" s="60"/>
      <c r="KT276" s="60"/>
      <c r="KU276" s="60"/>
      <c r="KV276" s="60"/>
      <c r="KW276" s="60"/>
      <c r="KX276" s="60"/>
      <c r="KY276" s="60"/>
      <c r="KZ276" s="60"/>
      <c r="LA276" s="60"/>
      <c r="LB276" s="60"/>
      <c r="LC276" s="60"/>
      <c r="LD276" s="60"/>
      <c r="LE276" s="60"/>
      <c r="LF276" s="60"/>
      <c r="LG276" s="60"/>
      <c r="LH276" s="60"/>
      <c r="LI276" s="60"/>
      <c r="LJ276" s="60"/>
      <c r="LK276" s="60"/>
      <c r="LL276" s="60"/>
      <c r="LM276" s="60"/>
      <c r="LN276" s="60"/>
      <c r="LO276" s="60"/>
      <c r="LP276" s="60"/>
      <c r="LQ276" s="60"/>
      <c r="LR276" s="60"/>
      <c r="LS276" s="60"/>
      <c r="LT276" s="60"/>
      <c r="LU276" s="60"/>
      <c r="LV276" s="60"/>
      <c r="LW276" s="60"/>
      <c r="LX276" s="60"/>
      <c r="LY276" s="60"/>
      <c r="LZ276" s="60"/>
    </row>
    <row r="277" spans="294:338" x14ac:dyDescent="0.3">
      <c r="KH277" s="60"/>
      <c r="KI277" s="60"/>
      <c r="KJ277" s="60"/>
      <c r="KK277" s="60"/>
      <c r="KL277" s="60"/>
      <c r="KM277" s="60"/>
      <c r="KN277" s="60"/>
      <c r="KO277" s="60"/>
      <c r="KP277" s="60"/>
      <c r="KQ277" s="60"/>
      <c r="KR277" s="60"/>
      <c r="KS277" s="60"/>
      <c r="KT277" s="60"/>
      <c r="KU277" s="60"/>
      <c r="KV277" s="60"/>
      <c r="KW277" s="60"/>
      <c r="KX277" s="60"/>
      <c r="KY277" s="60"/>
      <c r="KZ277" s="60"/>
      <c r="LA277" s="60"/>
      <c r="LB277" s="60"/>
      <c r="LC277" s="60"/>
      <c r="LD277" s="60"/>
      <c r="LE277" s="60"/>
      <c r="LF277" s="60"/>
      <c r="LG277" s="60"/>
      <c r="LH277" s="60"/>
      <c r="LI277" s="60"/>
      <c r="LJ277" s="60"/>
      <c r="LK277" s="60"/>
      <c r="LL277" s="60"/>
      <c r="LM277" s="60"/>
      <c r="LN277" s="60"/>
      <c r="LO277" s="60"/>
      <c r="LP277" s="60"/>
      <c r="LQ277" s="60"/>
      <c r="LR277" s="60"/>
      <c r="LS277" s="60"/>
      <c r="LT277" s="60"/>
      <c r="LU277" s="60"/>
      <c r="LV277" s="60"/>
      <c r="LW277" s="60"/>
      <c r="LX277" s="60"/>
      <c r="LY277" s="60"/>
      <c r="LZ277" s="60"/>
    </row>
    <row r="278" spans="294:338" x14ac:dyDescent="0.3">
      <c r="KH278" s="60"/>
      <c r="KI278" s="60"/>
      <c r="KJ278" s="60"/>
      <c r="KK278" s="60"/>
      <c r="KL278" s="60"/>
      <c r="KM278" s="60"/>
      <c r="KN278" s="60"/>
      <c r="KO278" s="60"/>
      <c r="KP278" s="60"/>
      <c r="KQ278" s="60"/>
      <c r="KR278" s="60"/>
      <c r="KS278" s="60"/>
      <c r="KT278" s="60"/>
      <c r="KU278" s="60"/>
      <c r="KV278" s="60"/>
      <c r="KW278" s="60"/>
      <c r="KX278" s="60"/>
      <c r="KY278" s="60"/>
      <c r="KZ278" s="60"/>
      <c r="LA278" s="60"/>
      <c r="LB278" s="60"/>
      <c r="LC278" s="60"/>
      <c r="LD278" s="60"/>
      <c r="LE278" s="60"/>
      <c r="LF278" s="60"/>
      <c r="LG278" s="60"/>
      <c r="LH278" s="60"/>
      <c r="LI278" s="60"/>
      <c r="LJ278" s="60"/>
      <c r="LK278" s="60"/>
      <c r="LL278" s="60"/>
      <c r="LM278" s="60"/>
      <c r="LN278" s="60"/>
      <c r="LO278" s="60"/>
      <c r="LP278" s="60"/>
      <c r="LQ278" s="60"/>
      <c r="LR278" s="60"/>
      <c r="LS278" s="60"/>
      <c r="LT278" s="60"/>
      <c r="LU278" s="60"/>
      <c r="LV278" s="60"/>
      <c r="LW278" s="60"/>
      <c r="LX278" s="60"/>
      <c r="LY278" s="60"/>
      <c r="LZ278" s="60"/>
    </row>
    <row r="279" spans="294:338" x14ac:dyDescent="0.3">
      <c r="KH279" s="60"/>
      <c r="KI279" s="60"/>
      <c r="KJ279" s="60"/>
      <c r="KK279" s="60"/>
      <c r="KL279" s="60"/>
      <c r="KM279" s="60"/>
      <c r="KN279" s="60"/>
      <c r="KO279" s="60"/>
      <c r="KP279" s="60"/>
      <c r="KQ279" s="60"/>
      <c r="KR279" s="60"/>
      <c r="KS279" s="60"/>
      <c r="KT279" s="60"/>
      <c r="KU279" s="60"/>
      <c r="KV279" s="60"/>
      <c r="KW279" s="60"/>
      <c r="KX279" s="60"/>
      <c r="KY279" s="60"/>
      <c r="KZ279" s="60"/>
      <c r="LA279" s="60"/>
      <c r="LB279" s="60"/>
      <c r="LC279" s="60"/>
      <c r="LD279" s="60"/>
      <c r="LE279" s="60"/>
      <c r="LF279" s="60"/>
      <c r="LG279" s="60"/>
      <c r="LH279" s="60"/>
      <c r="LI279" s="60"/>
      <c r="LJ279" s="60"/>
      <c r="LK279" s="60"/>
      <c r="LL279" s="60"/>
      <c r="LM279" s="60"/>
      <c r="LN279" s="60"/>
      <c r="LO279" s="60"/>
      <c r="LP279" s="60"/>
      <c r="LQ279" s="60"/>
      <c r="LR279" s="60"/>
      <c r="LS279" s="60"/>
      <c r="LT279" s="60"/>
      <c r="LU279" s="60"/>
      <c r="LV279" s="60"/>
      <c r="LW279" s="60"/>
      <c r="LX279" s="60"/>
      <c r="LY279" s="60"/>
      <c r="LZ279" s="60"/>
    </row>
    <row r="280" spans="294:338" x14ac:dyDescent="0.3">
      <c r="KH280" s="60"/>
      <c r="KI280" s="60"/>
      <c r="KJ280" s="60"/>
      <c r="KK280" s="60"/>
      <c r="KL280" s="60"/>
      <c r="KM280" s="60"/>
      <c r="KN280" s="60"/>
      <c r="KO280" s="60"/>
      <c r="KP280" s="60"/>
      <c r="KQ280" s="60"/>
      <c r="KR280" s="60"/>
      <c r="KS280" s="60"/>
      <c r="KT280" s="60"/>
      <c r="KU280" s="60"/>
      <c r="KV280" s="60"/>
      <c r="KW280" s="60"/>
      <c r="KX280" s="60"/>
      <c r="KY280" s="60"/>
      <c r="KZ280" s="60"/>
      <c r="LA280" s="60"/>
      <c r="LB280" s="60"/>
      <c r="LC280" s="60"/>
      <c r="LD280" s="60"/>
      <c r="LE280" s="60"/>
      <c r="LF280" s="60"/>
      <c r="LG280" s="60"/>
      <c r="LH280" s="60"/>
      <c r="LI280" s="60"/>
      <c r="LJ280" s="60"/>
      <c r="LK280" s="60"/>
      <c r="LL280" s="60"/>
      <c r="LM280" s="60"/>
      <c r="LN280" s="60"/>
      <c r="LO280" s="60"/>
      <c r="LP280" s="60"/>
      <c r="LQ280" s="60"/>
      <c r="LR280" s="60"/>
      <c r="LS280" s="60"/>
      <c r="LT280" s="60"/>
      <c r="LU280" s="60"/>
      <c r="LV280" s="60"/>
      <c r="LW280" s="60"/>
      <c r="LX280" s="60"/>
      <c r="LY280" s="60"/>
      <c r="LZ280" s="60"/>
    </row>
    <row r="281" spans="294:338" x14ac:dyDescent="0.3">
      <c r="KH281" s="60"/>
      <c r="KI281" s="60"/>
      <c r="KJ281" s="60"/>
      <c r="KK281" s="60"/>
      <c r="KL281" s="60"/>
      <c r="KM281" s="60"/>
      <c r="KN281" s="60"/>
      <c r="KO281" s="60"/>
      <c r="KP281" s="60"/>
      <c r="KQ281" s="60"/>
      <c r="KR281" s="60"/>
      <c r="KS281" s="60"/>
      <c r="KT281" s="60"/>
      <c r="KU281" s="60"/>
      <c r="KV281" s="60"/>
      <c r="KW281" s="60"/>
      <c r="KX281" s="60"/>
      <c r="KY281" s="60"/>
      <c r="KZ281" s="60"/>
      <c r="LA281" s="60"/>
      <c r="LB281" s="60"/>
      <c r="LC281" s="60"/>
      <c r="LD281" s="60"/>
      <c r="LE281" s="60"/>
      <c r="LF281" s="60"/>
      <c r="LG281" s="60"/>
      <c r="LH281" s="60"/>
      <c r="LI281" s="60"/>
      <c r="LJ281" s="60"/>
      <c r="LK281" s="60"/>
      <c r="LL281" s="60"/>
      <c r="LM281" s="60"/>
      <c r="LN281" s="60"/>
      <c r="LO281" s="60"/>
      <c r="LP281" s="60"/>
      <c r="LQ281" s="60"/>
      <c r="LR281" s="60"/>
      <c r="LS281" s="60"/>
      <c r="LT281" s="60"/>
      <c r="LU281" s="60"/>
      <c r="LV281" s="60"/>
      <c r="LW281" s="60"/>
      <c r="LX281" s="60"/>
      <c r="LY281" s="60"/>
      <c r="LZ281" s="60"/>
    </row>
    <row r="282" spans="294:338" x14ac:dyDescent="0.3">
      <c r="KH282" s="60"/>
      <c r="KI282" s="60"/>
      <c r="KJ282" s="60"/>
      <c r="KK282" s="60"/>
      <c r="KL282" s="60"/>
      <c r="KM282" s="60"/>
      <c r="KN282" s="60"/>
      <c r="KO282" s="60"/>
      <c r="KP282" s="60"/>
      <c r="KQ282" s="60"/>
      <c r="KR282" s="60"/>
      <c r="KS282" s="60"/>
      <c r="KT282" s="60"/>
      <c r="KU282" s="60"/>
      <c r="KV282" s="60"/>
      <c r="KW282" s="60"/>
      <c r="KX282" s="60"/>
      <c r="KY282" s="60"/>
      <c r="KZ282" s="60"/>
      <c r="LA282" s="60"/>
      <c r="LB282" s="60"/>
      <c r="LC282" s="60"/>
      <c r="LD282" s="60"/>
      <c r="LE282" s="60"/>
      <c r="LF282" s="60"/>
      <c r="LG282" s="60"/>
      <c r="LH282" s="60"/>
      <c r="LI282" s="60"/>
      <c r="LJ282" s="60"/>
      <c r="LK282" s="60"/>
      <c r="LL282" s="60"/>
      <c r="LM282" s="60"/>
      <c r="LN282" s="60"/>
      <c r="LO282" s="60"/>
      <c r="LP282" s="60"/>
      <c r="LQ282" s="60"/>
      <c r="LR282" s="60"/>
      <c r="LS282" s="60"/>
      <c r="LT282" s="60"/>
      <c r="LU282" s="60"/>
      <c r="LV282" s="60"/>
      <c r="LW282" s="60"/>
      <c r="LX282" s="60"/>
      <c r="LY282" s="60"/>
      <c r="LZ282" s="60"/>
    </row>
    <row r="283" spans="294:338" x14ac:dyDescent="0.3">
      <c r="KH283" s="60"/>
      <c r="KI283" s="60"/>
      <c r="KJ283" s="60"/>
      <c r="KK283" s="60"/>
      <c r="KL283" s="60"/>
      <c r="KM283" s="60"/>
      <c r="KN283" s="60"/>
      <c r="KO283" s="60"/>
      <c r="KP283" s="60"/>
      <c r="KQ283" s="60"/>
      <c r="KR283" s="60"/>
      <c r="KS283" s="60"/>
      <c r="KT283" s="60"/>
      <c r="KU283" s="60"/>
      <c r="KV283" s="60"/>
      <c r="KW283" s="60"/>
      <c r="KX283" s="60"/>
      <c r="KY283" s="60"/>
      <c r="KZ283" s="60"/>
      <c r="LA283" s="60"/>
      <c r="LB283" s="60"/>
      <c r="LC283" s="60"/>
      <c r="LD283" s="60"/>
      <c r="LE283" s="60"/>
      <c r="LF283" s="60"/>
      <c r="LG283" s="60"/>
      <c r="LH283" s="60"/>
      <c r="LI283" s="60"/>
      <c r="LJ283" s="60"/>
      <c r="LK283" s="60"/>
      <c r="LL283" s="60"/>
      <c r="LM283" s="60"/>
      <c r="LN283" s="60"/>
      <c r="LO283" s="60"/>
      <c r="LP283" s="60"/>
      <c r="LQ283" s="60"/>
      <c r="LR283" s="60"/>
      <c r="LS283" s="60"/>
      <c r="LT283" s="60"/>
      <c r="LU283" s="60"/>
      <c r="LV283" s="60"/>
      <c r="LW283" s="60"/>
      <c r="LX283" s="60"/>
      <c r="LY283" s="60"/>
      <c r="LZ283" s="60"/>
    </row>
    <row r="284" spans="294:338" x14ac:dyDescent="0.3">
      <c r="KH284" s="60"/>
      <c r="KI284" s="60"/>
      <c r="KJ284" s="60"/>
      <c r="KK284" s="60"/>
      <c r="KL284" s="60"/>
      <c r="KM284" s="60"/>
      <c r="KN284" s="60"/>
      <c r="KO284" s="60"/>
      <c r="KP284" s="60"/>
      <c r="KQ284" s="60"/>
      <c r="KR284" s="60"/>
      <c r="KS284" s="60"/>
      <c r="KT284" s="60"/>
      <c r="KU284" s="60"/>
      <c r="KV284" s="60"/>
      <c r="KW284" s="60"/>
      <c r="KX284" s="60"/>
      <c r="KY284" s="60"/>
      <c r="KZ284" s="60"/>
      <c r="LA284" s="60"/>
      <c r="LB284" s="60"/>
      <c r="LC284" s="60"/>
      <c r="LD284" s="60"/>
      <c r="LE284" s="60"/>
      <c r="LF284" s="60"/>
      <c r="LG284" s="60"/>
      <c r="LH284" s="60"/>
      <c r="LI284" s="60"/>
      <c r="LJ284" s="60"/>
      <c r="LK284" s="60"/>
      <c r="LL284" s="60"/>
      <c r="LM284" s="60"/>
      <c r="LN284" s="60"/>
      <c r="LO284" s="60"/>
      <c r="LP284" s="60"/>
      <c r="LQ284" s="60"/>
      <c r="LR284" s="60"/>
      <c r="LS284" s="60"/>
      <c r="LT284" s="60"/>
      <c r="LU284" s="60"/>
      <c r="LV284" s="60"/>
      <c r="LW284" s="60"/>
      <c r="LX284" s="60"/>
      <c r="LY284" s="60"/>
      <c r="LZ284" s="60"/>
    </row>
    <row r="285" spans="294:338" x14ac:dyDescent="0.3">
      <c r="KH285" s="60"/>
      <c r="KI285" s="60"/>
      <c r="KJ285" s="60"/>
      <c r="KK285" s="60"/>
      <c r="KL285" s="60"/>
      <c r="KM285" s="60"/>
      <c r="KN285" s="60"/>
      <c r="KO285" s="60"/>
      <c r="KP285" s="60"/>
      <c r="KQ285" s="60"/>
      <c r="KR285" s="60"/>
      <c r="KS285" s="60"/>
      <c r="KT285" s="60"/>
      <c r="KU285" s="60"/>
      <c r="KV285" s="60"/>
      <c r="KW285" s="60"/>
      <c r="KX285" s="60"/>
      <c r="KY285" s="60"/>
      <c r="KZ285" s="60"/>
      <c r="LA285" s="60"/>
      <c r="LB285" s="60"/>
      <c r="LC285" s="60"/>
      <c r="LD285" s="60"/>
      <c r="LE285" s="60"/>
      <c r="LF285" s="60"/>
      <c r="LG285" s="60"/>
      <c r="LH285" s="60"/>
      <c r="LI285" s="60"/>
      <c r="LJ285" s="60"/>
      <c r="LK285" s="60"/>
      <c r="LL285" s="60"/>
      <c r="LM285" s="60"/>
      <c r="LN285" s="60"/>
      <c r="LO285" s="60"/>
      <c r="LP285" s="60"/>
      <c r="LQ285" s="60"/>
      <c r="LR285" s="60"/>
      <c r="LS285" s="60"/>
      <c r="LT285" s="60"/>
      <c r="LU285" s="60"/>
      <c r="LV285" s="60"/>
      <c r="LW285" s="60"/>
      <c r="LX285" s="60"/>
      <c r="LY285" s="60"/>
      <c r="LZ285" s="60"/>
    </row>
    <row r="286" spans="294:338" x14ac:dyDescent="0.3">
      <c r="KH286" s="60"/>
      <c r="KI286" s="60"/>
      <c r="KJ286" s="60"/>
      <c r="KK286" s="60"/>
      <c r="KL286" s="60"/>
      <c r="KM286" s="60"/>
      <c r="KN286" s="60"/>
      <c r="KO286" s="60"/>
      <c r="KP286" s="60"/>
      <c r="KQ286" s="60"/>
      <c r="KR286" s="60"/>
      <c r="KS286" s="60"/>
      <c r="KT286" s="60"/>
      <c r="KU286" s="60"/>
      <c r="KV286" s="60"/>
      <c r="KW286" s="60"/>
      <c r="KX286" s="60"/>
      <c r="KY286" s="60"/>
      <c r="KZ286" s="60"/>
      <c r="LA286" s="60"/>
      <c r="LB286" s="60"/>
      <c r="LC286" s="60"/>
      <c r="LD286" s="60"/>
      <c r="LE286" s="60"/>
      <c r="LF286" s="60"/>
      <c r="LG286" s="60"/>
      <c r="LH286" s="60"/>
      <c r="LI286" s="60"/>
      <c r="LJ286" s="60"/>
      <c r="LK286" s="60"/>
      <c r="LL286" s="60"/>
      <c r="LM286" s="60"/>
      <c r="LN286" s="60"/>
      <c r="LO286" s="60"/>
      <c r="LP286" s="60"/>
      <c r="LQ286" s="60"/>
      <c r="LR286" s="60"/>
      <c r="LS286" s="60"/>
      <c r="LT286" s="60"/>
      <c r="LU286" s="60"/>
      <c r="LV286" s="60"/>
      <c r="LW286" s="60"/>
      <c r="LX286" s="60"/>
      <c r="LY286" s="60"/>
      <c r="LZ286" s="60"/>
    </row>
    <row r="287" spans="294:338" x14ac:dyDescent="0.3">
      <c r="KH287" s="60"/>
      <c r="KI287" s="60"/>
      <c r="KJ287" s="60"/>
      <c r="KK287" s="60"/>
      <c r="KL287" s="60"/>
      <c r="KM287" s="60"/>
      <c r="KN287" s="60"/>
      <c r="KO287" s="60"/>
      <c r="KP287" s="60"/>
      <c r="KQ287" s="60"/>
      <c r="KR287" s="60"/>
      <c r="KS287" s="60"/>
      <c r="KT287" s="60"/>
      <c r="KU287" s="60"/>
      <c r="KV287" s="60"/>
      <c r="KW287" s="60"/>
      <c r="KX287" s="60"/>
      <c r="KY287" s="60"/>
      <c r="KZ287" s="60"/>
      <c r="LA287" s="60"/>
      <c r="LB287" s="60"/>
      <c r="LC287" s="60"/>
      <c r="LD287" s="60"/>
      <c r="LE287" s="60"/>
      <c r="LF287" s="60"/>
      <c r="LG287" s="60"/>
      <c r="LH287" s="60"/>
      <c r="LI287" s="60"/>
      <c r="LJ287" s="60"/>
      <c r="LK287" s="60"/>
      <c r="LL287" s="60"/>
      <c r="LM287" s="60"/>
      <c r="LN287" s="60"/>
      <c r="LO287" s="60"/>
      <c r="LP287" s="60"/>
      <c r="LQ287" s="60"/>
      <c r="LR287" s="60"/>
      <c r="LS287" s="60"/>
      <c r="LT287" s="60"/>
      <c r="LU287" s="60"/>
      <c r="LV287" s="60"/>
      <c r="LW287" s="60"/>
      <c r="LX287" s="60"/>
      <c r="LY287" s="60"/>
      <c r="LZ287" s="60"/>
    </row>
    <row r="288" spans="294:338" x14ac:dyDescent="0.3">
      <c r="KH288" s="60"/>
      <c r="KI288" s="60"/>
      <c r="KJ288" s="60"/>
      <c r="KK288" s="60"/>
      <c r="KL288" s="60"/>
      <c r="KM288" s="60"/>
      <c r="KN288" s="60"/>
      <c r="KO288" s="60"/>
      <c r="KP288" s="60"/>
      <c r="KQ288" s="60"/>
      <c r="KR288" s="60"/>
      <c r="KS288" s="60"/>
      <c r="KT288" s="60"/>
      <c r="KU288" s="60"/>
      <c r="KV288" s="60"/>
      <c r="KW288" s="60"/>
      <c r="KX288" s="60"/>
      <c r="KY288" s="60"/>
      <c r="KZ288" s="60"/>
      <c r="LA288" s="60"/>
      <c r="LB288" s="60"/>
      <c r="LC288" s="60"/>
      <c r="LD288" s="60"/>
      <c r="LE288" s="60"/>
      <c r="LF288" s="60"/>
      <c r="LG288" s="60"/>
      <c r="LH288" s="60"/>
      <c r="LI288" s="60"/>
      <c r="LJ288" s="60"/>
      <c r="LK288" s="60"/>
      <c r="LL288" s="60"/>
      <c r="LM288" s="60"/>
      <c r="LN288" s="60"/>
      <c r="LO288" s="60"/>
      <c r="LP288" s="60"/>
      <c r="LQ288" s="60"/>
      <c r="LR288" s="60"/>
      <c r="LS288" s="60"/>
      <c r="LT288" s="60"/>
      <c r="LU288" s="60"/>
      <c r="LV288" s="60"/>
      <c r="LW288" s="60"/>
      <c r="LX288" s="60"/>
      <c r="LY288" s="60"/>
      <c r="LZ288" s="60"/>
    </row>
    <row r="289" spans="294:338" x14ac:dyDescent="0.3">
      <c r="KH289" s="60"/>
      <c r="KI289" s="60"/>
      <c r="KJ289" s="60"/>
      <c r="KK289" s="60"/>
      <c r="KL289" s="60"/>
      <c r="KM289" s="60"/>
      <c r="KN289" s="60"/>
      <c r="KO289" s="60"/>
      <c r="KP289" s="60"/>
      <c r="KQ289" s="60"/>
      <c r="KR289" s="60"/>
      <c r="KS289" s="60"/>
      <c r="KT289" s="60"/>
      <c r="KU289" s="60"/>
      <c r="KV289" s="60"/>
      <c r="KW289" s="60"/>
      <c r="KX289" s="60"/>
      <c r="KY289" s="60"/>
      <c r="KZ289" s="60"/>
      <c r="LA289" s="60"/>
      <c r="LB289" s="60"/>
      <c r="LC289" s="60"/>
      <c r="LD289" s="60"/>
      <c r="LE289" s="60"/>
      <c r="LF289" s="60"/>
      <c r="LG289" s="60"/>
      <c r="LH289" s="60"/>
      <c r="LI289" s="60"/>
      <c r="LJ289" s="60"/>
      <c r="LK289" s="60"/>
      <c r="LL289" s="60"/>
      <c r="LM289" s="60"/>
      <c r="LN289" s="60"/>
      <c r="LO289" s="60"/>
      <c r="LP289" s="60"/>
      <c r="LQ289" s="60"/>
      <c r="LR289" s="60"/>
      <c r="LS289" s="60"/>
      <c r="LT289" s="60"/>
      <c r="LU289" s="60"/>
      <c r="LV289" s="60"/>
      <c r="LW289" s="60"/>
      <c r="LX289" s="60"/>
      <c r="LY289" s="60"/>
      <c r="LZ289" s="60"/>
    </row>
    <row r="290" spans="294:338" x14ac:dyDescent="0.3">
      <c r="KH290" s="60"/>
      <c r="KI290" s="60"/>
      <c r="KJ290" s="60"/>
      <c r="KK290" s="60"/>
      <c r="KL290" s="60"/>
      <c r="KM290" s="60"/>
      <c r="KN290" s="60"/>
      <c r="KO290" s="60"/>
      <c r="KP290" s="60"/>
      <c r="KQ290" s="60"/>
      <c r="KR290" s="60"/>
      <c r="KS290" s="60"/>
      <c r="KT290" s="60"/>
      <c r="KU290" s="60"/>
      <c r="KV290" s="60"/>
      <c r="KW290" s="60"/>
      <c r="KX290" s="60"/>
      <c r="KY290" s="60"/>
      <c r="KZ290" s="60"/>
      <c r="LA290" s="60"/>
      <c r="LB290" s="60"/>
      <c r="LC290" s="60"/>
      <c r="LD290" s="60"/>
      <c r="LE290" s="60"/>
      <c r="LF290" s="60"/>
      <c r="LG290" s="60"/>
      <c r="LH290" s="60"/>
      <c r="LI290" s="60"/>
      <c r="LJ290" s="60"/>
      <c r="LK290" s="60"/>
      <c r="LL290" s="60"/>
      <c r="LM290" s="60"/>
      <c r="LN290" s="60"/>
      <c r="LO290" s="60"/>
      <c r="LP290" s="60"/>
      <c r="LQ290" s="60"/>
      <c r="LR290" s="60"/>
      <c r="LS290" s="60"/>
      <c r="LT290" s="60"/>
      <c r="LU290" s="60"/>
      <c r="LV290" s="60"/>
      <c r="LW290" s="60"/>
      <c r="LX290" s="60"/>
      <c r="LY290" s="60"/>
      <c r="LZ290" s="60"/>
    </row>
    <row r="291" spans="294:338" x14ac:dyDescent="0.3">
      <c r="KH291" s="60"/>
      <c r="KI291" s="60"/>
      <c r="KJ291" s="60"/>
      <c r="KK291" s="60"/>
      <c r="KL291" s="60"/>
      <c r="KM291" s="60"/>
      <c r="KN291" s="60"/>
      <c r="KO291" s="60"/>
      <c r="KP291" s="60"/>
      <c r="KQ291" s="60"/>
      <c r="KR291" s="60"/>
      <c r="KS291" s="60"/>
      <c r="KT291" s="60"/>
      <c r="KU291" s="60"/>
      <c r="KV291" s="60"/>
      <c r="KW291" s="60"/>
      <c r="KX291" s="60"/>
      <c r="KY291" s="60"/>
      <c r="KZ291" s="60"/>
      <c r="LA291" s="60"/>
      <c r="LB291" s="60"/>
      <c r="LC291" s="60"/>
      <c r="LD291" s="60"/>
      <c r="LE291" s="60"/>
      <c r="LF291" s="60"/>
      <c r="LG291" s="60"/>
      <c r="LH291" s="60"/>
      <c r="LI291" s="60"/>
      <c r="LJ291" s="60"/>
      <c r="LK291" s="60"/>
      <c r="LL291" s="60"/>
      <c r="LM291" s="60"/>
      <c r="LN291" s="60"/>
      <c r="LO291" s="60"/>
      <c r="LP291" s="60"/>
      <c r="LQ291" s="60"/>
      <c r="LR291" s="60"/>
      <c r="LS291" s="60"/>
      <c r="LT291" s="60"/>
      <c r="LU291" s="60"/>
      <c r="LV291" s="60"/>
      <c r="LW291" s="60"/>
      <c r="LX291" s="60"/>
      <c r="LY291" s="60"/>
      <c r="LZ291" s="60"/>
    </row>
    <row r="292" spans="294:338" x14ac:dyDescent="0.3">
      <c r="KH292" s="60"/>
      <c r="KI292" s="60"/>
      <c r="KJ292" s="60"/>
      <c r="KK292" s="60"/>
      <c r="KL292" s="60"/>
      <c r="KM292" s="60"/>
      <c r="KN292" s="60"/>
      <c r="KO292" s="60"/>
      <c r="KP292" s="60"/>
      <c r="KQ292" s="60"/>
      <c r="KR292" s="60"/>
      <c r="KS292" s="60"/>
      <c r="KT292" s="60"/>
      <c r="KU292" s="60"/>
      <c r="KV292" s="60"/>
      <c r="KW292" s="60"/>
      <c r="KX292" s="60"/>
      <c r="KY292" s="60"/>
      <c r="KZ292" s="60"/>
      <c r="LA292" s="60"/>
      <c r="LB292" s="60"/>
      <c r="LC292" s="60"/>
      <c r="LD292" s="60"/>
      <c r="LE292" s="60"/>
      <c r="LF292" s="60"/>
      <c r="LG292" s="60"/>
      <c r="LH292" s="60"/>
      <c r="LI292" s="60"/>
      <c r="LJ292" s="60"/>
      <c r="LK292" s="60"/>
      <c r="LL292" s="60"/>
      <c r="LM292" s="60"/>
      <c r="LN292" s="60"/>
      <c r="LO292" s="60"/>
      <c r="LP292" s="60"/>
      <c r="LQ292" s="60"/>
      <c r="LR292" s="60"/>
      <c r="LS292" s="60"/>
      <c r="LT292" s="60"/>
      <c r="LU292" s="60"/>
      <c r="LV292" s="60"/>
      <c r="LW292" s="60"/>
      <c r="LX292" s="60"/>
      <c r="LY292" s="60"/>
      <c r="LZ292" s="60"/>
    </row>
    <row r="293" spans="294:338" x14ac:dyDescent="0.3">
      <c r="KH293" s="60"/>
      <c r="KI293" s="60"/>
      <c r="KJ293" s="60"/>
      <c r="KK293" s="60"/>
      <c r="KL293" s="60"/>
      <c r="KM293" s="60"/>
      <c r="KN293" s="60"/>
      <c r="KO293" s="60"/>
      <c r="KP293" s="60"/>
      <c r="KQ293" s="60"/>
      <c r="KR293" s="60"/>
      <c r="KS293" s="60"/>
      <c r="KT293" s="60"/>
      <c r="KU293" s="60"/>
      <c r="KV293" s="60"/>
      <c r="KW293" s="60"/>
      <c r="KX293" s="60"/>
      <c r="KY293" s="60"/>
      <c r="KZ293" s="60"/>
      <c r="LA293" s="60"/>
      <c r="LB293" s="60"/>
      <c r="LC293" s="60"/>
      <c r="LD293" s="60"/>
      <c r="LE293" s="60"/>
      <c r="LF293" s="60"/>
      <c r="LG293" s="60"/>
      <c r="LH293" s="60"/>
      <c r="LI293" s="60"/>
      <c r="LJ293" s="60"/>
      <c r="LK293" s="60"/>
      <c r="LL293" s="60"/>
      <c r="LM293" s="60"/>
      <c r="LN293" s="60"/>
      <c r="LO293" s="60"/>
      <c r="LP293" s="60"/>
      <c r="LQ293" s="60"/>
      <c r="LR293" s="60"/>
      <c r="LS293" s="60"/>
      <c r="LT293" s="60"/>
      <c r="LU293" s="60"/>
      <c r="LV293" s="60"/>
      <c r="LW293" s="60"/>
      <c r="LX293" s="60"/>
      <c r="LY293" s="60"/>
      <c r="LZ293" s="60"/>
    </row>
    <row r="294" spans="294:338" x14ac:dyDescent="0.3">
      <c r="KH294" s="60"/>
      <c r="KI294" s="60"/>
      <c r="KJ294" s="60"/>
      <c r="KK294" s="60"/>
      <c r="KL294" s="60"/>
      <c r="KM294" s="60"/>
      <c r="KN294" s="60"/>
      <c r="KO294" s="60"/>
      <c r="KP294" s="60"/>
      <c r="KQ294" s="60"/>
      <c r="KR294" s="60"/>
      <c r="KS294" s="60"/>
      <c r="KT294" s="60"/>
      <c r="KU294" s="60"/>
      <c r="KV294" s="60"/>
      <c r="KW294" s="60"/>
      <c r="KX294" s="60"/>
      <c r="KY294" s="60"/>
      <c r="KZ294" s="60"/>
      <c r="LA294" s="60"/>
      <c r="LB294" s="60"/>
      <c r="LC294" s="60"/>
      <c r="LD294" s="60"/>
      <c r="LE294" s="60"/>
      <c r="LF294" s="60"/>
      <c r="LG294" s="60"/>
      <c r="LH294" s="60"/>
      <c r="LI294" s="60"/>
      <c r="LJ294" s="60"/>
      <c r="LK294" s="60"/>
      <c r="LL294" s="60"/>
      <c r="LM294" s="60"/>
      <c r="LN294" s="60"/>
      <c r="LO294" s="60"/>
      <c r="LP294" s="60"/>
      <c r="LQ294" s="60"/>
      <c r="LR294" s="60"/>
      <c r="LS294" s="60"/>
      <c r="LT294" s="60"/>
      <c r="LU294" s="60"/>
      <c r="LV294" s="60"/>
      <c r="LW294" s="60"/>
      <c r="LX294" s="60"/>
      <c r="LY294" s="60"/>
      <c r="LZ294" s="60"/>
    </row>
    <row r="295" spans="294:338" x14ac:dyDescent="0.3">
      <c r="KH295" s="60"/>
      <c r="KI295" s="60"/>
      <c r="KJ295" s="60"/>
      <c r="KK295" s="60"/>
      <c r="KL295" s="60"/>
      <c r="KM295" s="60"/>
      <c r="KN295" s="60"/>
      <c r="KO295" s="60"/>
      <c r="KP295" s="60"/>
      <c r="KQ295" s="60"/>
      <c r="KR295" s="60"/>
      <c r="KS295" s="60"/>
      <c r="KT295" s="60"/>
      <c r="KU295" s="60"/>
      <c r="KV295" s="60"/>
      <c r="KW295" s="60"/>
      <c r="KX295" s="60"/>
      <c r="KY295" s="60"/>
      <c r="KZ295" s="60"/>
      <c r="LA295" s="60"/>
      <c r="LB295" s="60"/>
      <c r="LC295" s="60"/>
      <c r="LD295" s="60"/>
      <c r="LE295" s="60"/>
      <c r="LF295" s="60"/>
      <c r="LG295" s="60"/>
      <c r="LH295" s="60"/>
      <c r="LI295" s="60"/>
      <c r="LJ295" s="60"/>
      <c r="LK295" s="60"/>
      <c r="LL295" s="60"/>
      <c r="LM295" s="60"/>
      <c r="LN295" s="60"/>
      <c r="LO295" s="60"/>
      <c r="LP295" s="60"/>
      <c r="LQ295" s="60"/>
      <c r="LR295" s="60"/>
      <c r="LS295" s="60"/>
      <c r="LT295" s="60"/>
      <c r="LU295" s="60"/>
      <c r="LV295" s="60"/>
      <c r="LW295" s="60"/>
      <c r="LX295" s="60"/>
      <c r="LY295" s="60"/>
      <c r="LZ295" s="60"/>
    </row>
    <row r="296" spans="294:338" x14ac:dyDescent="0.3">
      <c r="KH296" s="60"/>
      <c r="KI296" s="60"/>
      <c r="KJ296" s="60"/>
      <c r="KK296" s="60"/>
      <c r="KL296" s="60"/>
      <c r="KM296" s="60"/>
      <c r="KN296" s="60"/>
      <c r="KO296" s="60"/>
      <c r="KP296" s="60"/>
      <c r="KQ296" s="60"/>
      <c r="KR296" s="60"/>
      <c r="KS296" s="60"/>
      <c r="KT296" s="60"/>
      <c r="KU296" s="60"/>
      <c r="KV296" s="60"/>
      <c r="KW296" s="60"/>
      <c r="KX296" s="60"/>
      <c r="KY296" s="60"/>
      <c r="KZ296" s="60"/>
      <c r="LA296" s="60"/>
      <c r="LB296" s="60"/>
      <c r="LC296" s="60"/>
      <c r="LD296" s="60"/>
      <c r="LE296" s="60"/>
      <c r="LF296" s="60"/>
      <c r="LG296" s="60"/>
      <c r="LH296" s="60"/>
      <c r="LI296" s="60"/>
      <c r="LJ296" s="60"/>
      <c r="LK296" s="60"/>
      <c r="LL296" s="60"/>
      <c r="LM296" s="60"/>
      <c r="LN296" s="60"/>
      <c r="LO296" s="60"/>
      <c r="LP296" s="60"/>
      <c r="LQ296" s="60"/>
      <c r="LR296" s="60"/>
      <c r="LS296" s="60"/>
      <c r="LT296" s="60"/>
      <c r="LU296" s="60"/>
      <c r="LV296" s="60"/>
      <c r="LW296" s="60"/>
      <c r="LX296" s="60"/>
      <c r="LY296" s="60"/>
      <c r="LZ296" s="60"/>
    </row>
    <row r="297" spans="294:338" x14ac:dyDescent="0.3">
      <c r="KH297" s="60"/>
      <c r="KI297" s="60"/>
      <c r="KJ297" s="60"/>
      <c r="KK297" s="60"/>
      <c r="KL297" s="60"/>
      <c r="KM297" s="60"/>
      <c r="KN297" s="60"/>
      <c r="KO297" s="60"/>
      <c r="KP297" s="60"/>
      <c r="KQ297" s="60"/>
      <c r="KR297" s="60"/>
      <c r="KS297" s="60"/>
      <c r="KT297" s="60"/>
      <c r="KU297" s="60"/>
      <c r="KV297" s="60"/>
      <c r="KW297" s="60"/>
      <c r="KX297" s="60"/>
      <c r="KY297" s="60"/>
      <c r="KZ297" s="60"/>
      <c r="LA297" s="60"/>
      <c r="LB297" s="60"/>
      <c r="LC297" s="60"/>
      <c r="LD297" s="60"/>
      <c r="LE297" s="60"/>
      <c r="LF297" s="60"/>
      <c r="LG297" s="60"/>
      <c r="LH297" s="60"/>
      <c r="LI297" s="60"/>
      <c r="LJ297" s="60"/>
      <c r="LK297" s="60"/>
      <c r="LL297" s="60"/>
      <c r="LM297" s="60"/>
      <c r="LN297" s="60"/>
      <c r="LO297" s="60"/>
      <c r="LP297" s="60"/>
      <c r="LQ297" s="60"/>
      <c r="LR297" s="60"/>
      <c r="LS297" s="60"/>
      <c r="LT297" s="60"/>
      <c r="LU297" s="60"/>
      <c r="LV297" s="60"/>
      <c r="LW297" s="60"/>
      <c r="LX297" s="60"/>
      <c r="LY297" s="60"/>
      <c r="LZ297" s="60"/>
    </row>
    <row r="298" spans="294:338" x14ac:dyDescent="0.3">
      <c r="KH298" s="60"/>
      <c r="KI298" s="60"/>
      <c r="KJ298" s="60"/>
      <c r="KK298" s="60"/>
      <c r="KL298" s="60"/>
      <c r="KM298" s="60"/>
      <c r="KN298" s="60"/>
      <c r="KO298" s="60"/>
      <c r="KP298" s="60"/>
      <c r="KQ298" s="60"/>
      <c r="KR298" s="60"/>
      <c r="KS298" s="60"/>
      <c r="KT298" s="60"/>
      <c r="KU298" s="60"/>
      <c r="KV298" s="60"/>
      <c r="KW298" s="60"/>
      <c r="KX298" s="60"/>
      <c r="KY298" s="60"/>
      <c r="KZ298" s="60"/>
      <c r="LA298" s="60"/>
      <c r="LB298" s="60"/>
      <c r="LC298" s="60"/>
      <c r="LD298" s="60"/>
      <c r="LE298" s="60"/>
      <c r="LF298" s="60"/>
      <c r="LG298" s="60"/>
      <c r="LH298" s="60"/>
      <c r="LI298" s="60"/>
      <c r="LJ298" s="60"/>
      <c r="LK298" s="60"/>
      <c r="LL298" s="60"/>
      <c r="LM298" s="60"/>
      <c r="LN298" s="60"/>
      <c r="LO298" s="60"/>
      <c r="LP298" s="60"/>
      <c r="LQ298" s="60"/>
      <c r="LR298" s="60"/>
      <c r="LS298" s="60"/>
      <c r="LT298" s="60"/>
      <c r="LU298" s="60"/>
      <c r="LV298" s="60"/>
      <c r="LW298" s="60"/>
      <c r="LX298" s="60"/>
      <c r="LY298" s="60"/>
      <c r="LZ298" s="60"/>
    </row>
    <row r="299" spans="294:338" x14ac:dyDescent="0.3">
      <c r="KH299" s="60"/>
      <c r="KI299" s="60"/>
      <c r="KJ299" s="60"/>
      <c r="KK299" s="60"/>
      <c r="KL299" s="60"/>
      <c r="KM299" s="60"/>
      <c r="KN299" s="60"/>
      <c r="KO299" s="60"/>
      <c r="KP299" s="60"/>
      <c r="KQ299" s="60"/>
      <c r="KR299" s="60"/>
      <c r="KS299" s="60"/>
      <c r="KT299" s="60"/>
      <c r="KU299" s="60"/>
      <c r="KV299" s="60"/>
      <c r="KW299" s="60"/>
      <c r="KX299" s="60"/>
      <c r="KY299" s="60"/>
      <c r="KZ299" s="60"/>
      <c r="LA299" s="60"/>
      <c r="LB299" s="60"/>
      <c r="LC299" s="60"/>
      <c r="LD299" s="60"/>
      <c r="LE299" s="60"/>
      <c r="LF299" s="60"/>
      <c r="LG299" s="60"/>
      <c r="LH299" s="60"/>
      <c r="LI299" s="60"/>
      <c r="LJ299" s="60"/>
      <c r="LK299" s="60"/>
      <c r="LL299" s="60"/>
      <c r="LM299" s="60"/>
      <c r="LN299" s="60"/>
      <c r="LO299" s="60"/>
      <c r="LP299" s="60"/>
      <c r="LQ299" s="60"/>
      <c r="LR299" s="60"/>
      <c r="LS299" s="60"/>
      <c r="LT299" s="60"/>
      <c r="LU299" s="60"/>
      <c r="LV299" s="60"/>
      <c r="LW299" s="60"/>
      <c r="LX299" s="60"/>
      <c r="LY299" s="60"/>
      <c r="LZ299" s="60"/>
    </row>
    <row r="300" spans="294:338" x14ac:dyDescent="0.3">
      <c r="KH300" s="60"/>
      <c r="KI300" s="60"/>
      <c r="KJ300" s="60"/>
      <c r="KK300" s="60"/>
      <c r="KL300" s="60"/>
      <c r="KM300" s="60"/>
      <c r="KN300" s="60"/>
      <c r="KO300" s="60"/>
      <c r="KP300" s="60"/>
      <c r="KQ300" s="60"/>
      <c r="KR300" s="60"/>
      <c r="KS300" s="60"/>
      <c r="KT300" s="60"/>
      <c r="KU300" s="60"/>
      <c r="KV300" s="60"/>
      <c r="KW300" s="60"/>
      <c r="KX300" s="60"/>
      <c r="KY300" s="60"/>
      <c r="KZ300" s="60"/>
      <c r="LA300" s="60"/>
      <c r="LB300" s="60"/>
      <c r="LC300" s="60"/>
      <c r="LD300" s="60"/>
      <c r="LE300" s="60"/>
      <c r="LF300" s="60"/>
      <c r="LG300" s="60"/>
      <c r="LH300" s="60"/>
      <c r="LI300" s="60"/>
      <c r="LJ300" s="60"/>
      <c r="LK300" s="60"/>
      <c r="LL300" s="60"/>
      <c r="LM300" s="60"/>
      <c r="LN300" s="60"/>
      <c r="LO300" s="60"/>
      <c r="LP300" s="60"/>
      <c r="LQ300" s="60"/>
      <c r="LR300" s="60"/>
      <c r="LS300" s="60"/>
      <c r="LT300" s="60"/>
      <c r="LU300" s="60"/>
      <c r="LV300" s="60"/>
      <c r="LW300" s="60"/>
      <c r="LX300" s="60"/>
      <c r="LY300" s="60"/>
      <c r="LZ300" s="60"/>
    </row>
    <row r="301" spans="294:338" x14ac:dyDescent="0.3">
      <c r="KH301" s="60"/>
      <c r="KI301" s="60"/>
      <c r="KJ301" s="60"/>
      <c r="KK301" s="60"/>
      <c r="KL301" s="60"/>
      <c r="KM301" s="60"/>
      <c r="KN301" s="60"/>
      <c r="KO301" s="60"/>
      <c r="KP301" s="60"/>
      <c r="KQ301" s="60"/>
      <c r="KR301" s="60"/>
      <c r="KS301" s="60"/>
      <c r="KT301" s="60"/>
      <c r="KU301" s="60"/>
      <c r="KV301" s="60"/>
      <c r="KW301" s="60"/>
      <c r="KX301" s="60"/>
      <c r="KY301" s="60"/>
      <c r="KZ301" s="60"/>
      <c r="LA301" s="60"/>
      <c r="LB301" s="60"/>
      <c r="LC301" s="60"/>
      <c r="LD301" s="60"/>
      <c r="LE301" s="60"/>
      <c r="LF301" s="60"/>
      <c r="LG301" s="60"/>
      <c r="LH301" s="60"/>
      <c r="LI301" s="60"/>
      <c r="LJ301" s="60"/>
      <c r="LK301" s="60"/>
      <c r="LL301" s="60"/>
      <c r="LM301" s="60"/>
      <c r="LN301" s="60"/>
      <c r="LO301" s="60"/>
      <c r="LP301" s="60"/>
      <c r="LQ301" s="60"/>
      <c r="LR301" s="60"/>
      <c r="LS301" s="60"/>
      <c r="LT301" s="60"/>
      <c r="LU301" s="60"/>
      <c r="LV301" s="60"/>
      <c r="LW301" s="60"/>
      <c r="LX301" s="60"/>
      <c r="LY301" s="60"/>
      <c r="LZ301" s="60"/>
    </row>
    <row r="302" spans="294:338" x14ac:dyDescent="0.3">
      <c r="KH302" s="60"/>
      <c r="KI302" s="60"/>
      <c r="KJ302" s="60"/>
      <c r="KK302" s="60"/>
      <c r="KL302" s="60"/>
      <c r="KM302" s="60"/>
      <c r="KN302" s="60"/>
      <c r="KO302" s="60"/>
      <c r="KP302" s="60"/>
      <c r="KQ302" s="60"/>
      <c r="KR302" s="60"/>
      <c r="KS302" s="60"/>
      <c r="KT302" s="60"/>
      <c r="KU302" s="60"/>
      <c r="KV302" s="60"/>
      <c r="KW302" s="60"/>
      <c r="KX302" s="60"/>
      <c r="KY302" s="60"/>
      <c r="KZ302" s="60"/>
      <c r="LA302" s="60"/>
      <c r="LB302" s="60"/>
      <c r="LC302" s="60"/>
      <c r="LD302" s="60"/>
      <c r="LE302" s="60"/>
      <c r="LF302" s="60"/>
      <c r="LG302" s="60"/>
      <c r="LH302" s="60"/>
      <c r="LI302" s="60"/>
      <c r="LJ302" s="60"/>
      <c r="LK302" s="60"/>
      <c r="LL302" s="60"/>
      <c r="LM302" s="60"/>
      <c r="LN302" s="60"/>
      <c r="LO302" s="60"/>
      <c r="LP302" s="60"/>
      <c r="LQ302" s="60"/>
      <c r="LR302" s="60"/>
      <c r="LS302" s="60"/>
      <c r="LT302" s="60"/>
      <c r="LU302" s="60"/>
      <c r="LV302" s="60"/>
      <c r="LW302" s="60"/>
      <c r="LX302" s="60"/>
      <c r="LY302" s="60"/>
      <c r="LZ302" s="60"/>
    </row>
    <row r="303" spans="294:338" x14ac:dyDescent="0.3">
      <c r="KH303" s="60"/>
      <c r="KI303" s="60"/>
      <c r="KJ303" s="60"/>
      <c r="KK303" s="60"/>
      <c r="KL303" s="60"/>
      <c r="KM303" s="60"/>
      <c r="KN303" s="60"/>
      <c r="KO303" s="60"/>
      <c r="KP303" s="60"/>
      <c r="KQ303" s="60"/>
      <c r="KR303" s="60"/>
      <c r="KS303" s="60"/>
      <c r="KT303" s="60"/>
      <c r="KU303" s="60"/>
      <c r="KV303" s="60"/>
      <c r="KW303" s="60"/>
      <c r="KX303" s="60"/>
      <c r="KY303" s="60"/>
      <c r="KZ303" s="60"/>
      <c r="LA303" s="60"/>
      <c r="LB303" s="60"/>
      <c r="LC303" s="60"/>
      <c r="LD303" s="60"/>
      <c r="LE303" s="60"/>
      <c r="LF303" s="60"/>
      <c r="LG303" s="60"/>
      <c r="LH303" s="60"/>
      <c r="LI303" s="60"/>
      <c r="LJ303" s="60"/>
      <c r="LK303" s="60"/>
      <c r="LL303" s="60"/>
      <c r="LM303" s="60"/>
      <c r="LN303" s="60"/>
      <c r="LO303" s="60"/>
      <c r="LP303" s="60"/>
      <c r="LQ303" s="60"/>
      <c r="LR303" s="60"/>
      <c r="LS303" s="60"/>
      <c r="LT303" s="60"/>
      <c r="LU303" s="60"/>
      <c r="LV303" s="60"/>
      <c r="LW303" s="60"/>
      <c r="LX303" s="60"/>
      <c r="LY303" s="60"/>
      <c r="LZ303" s="60"/>
    </row>
    <row r="304" spans="294:338" x14ac:dyDescent="0.3">
      <c r="KH304" s="60"/>
      <c r="KI304" s="60"/>
      <c r="KJ304" s="60"/>
      <c r="KK304" s="60"/>
      <c r="KL304" s="60"/>
      <c r="KM304" s="60"/>
      <c r="KN304" s="60"/>
      <c r="KO304" s="60"/>
      <c r="KP304" s="60"/>
      <c r="KQ304" s="60"/>
      <c r="KR304" s="60"/>
      <c r="KS304" s="60"/>
      <c r="KT304" s="60"/>
      <c r="KU304" s="60"/>
      <c r="KV304" s="60"/>
      <c r="KW304" s="60"/>
      <c r="KX304" s="60"/>
      <c r="KY304" s="60"/>
      <c r="KZ304" s="60"/>
      <c r="LA304" s="60"/>
      <c r="LB304" s="60"/>
      <c r="LC304" s="60"/>
      <c r="LD304" s="60"/>
      <c r="LE304" s="60"/>
      <c r="LF304" s="60"/>
      <c r="LG304" s="60"/>
      <c r="LH304" s="60"/>
      <c r="LI304" s="60"/>
      <c r="LJ304" s="60"/>
      <c r="LK304" s="60"/>
      <c r="LL304" s="60"/>
      <c r="LM304" s="60"/>
      <c r="LN304" s="60"/>
      <c r="LO304" s="60"/>
      <c r="LP304" s="60"/>
      <c r="LQ304" s="60"/>
      <c r="LR304" s="60"/>
      <c r="LS304" s="60"/>
      <c r="LT304" s="60"/>
      <c r="LU304" s="60"/>
      <c r="LV304" s="60"/>
      <c r="LW304" s="60"/>
      <c r="LX304" s="60"/>
      <c r="LY304" s="60"/>
      <c r="LZ304" s="60"/>
    </row>
    <row r="305" spans="294:338" x14ac:dyDescent="0.3">
      <c r="KH305" s="60"/>
      <c r="KI305" s="60"/>
      <c r="KJ305" s="60"/>
      <c r="KK305" s="60"/>
      <c r="KL305" s="60"/>
      <c r="KM305" s="60"/>
      <c r="KN305" s="60"/>
      <c r="KO305" s="60"/>
      <c r="KP305" s="60"/>
      <c r="KQ305" s="60"/>
      <c r="KR305" s="60"/>
      <c r="KS305" s="60"/>
      <c r="KT305" s="60"/>
      <c r="KU305" s="60"/>
      <c r="KV305" s="60"/>
      <c r="KW305" s="60"/>
      <c r="KX305" s="60"/>
      <c r="KY305" s="60"/>
      <c r="KZ305" s="60"/>
      <c r="LA305" s="60"/>
      <c r="LB305" s="60"/>
      <c r="LC305" s="60"/>
      <c r="LD305" s="60"/>
      <c r="LE305" s="60"/>
      <c r="LF305" s="60"/>
      <c r="LG305" s="60"/>
      <c r="LH305" s="60"/>
      <c r="LI305" s="60"/>
      <c r="LJ305" s="60"/>
      <c r="LK305" s="60"/>
      <c r="LL305" s="60"/>
      <c r="LM305" s="60"/>
      <c r="LN305" s="60"/>
      <c r="LO305" s="60"/>
      <c r="LP305" s="60"/>
      <c r="LQ305" s="60"/>
      <c r="LR305" s="60"/>
      <c r="LS305" s="60"/>
      <c r="LT305" s="60"/>
      <c r="LU305" s="60"/>
      <c r="LV305" s="60"/>
      <c r="LW305" s="60"/>
      <c r="LX305" s="60"/>
      <c r="LY305" s="60"/>
      <c r="LZ305" s="60"/>
    </row>
    <row r="306" spans="294:338" x14ac:dyDescent="0.3">
      <c r="KH306" s="60"/>
      <c r="KI306" s="60"/>
      <c r="KJ306" s="60"/>
      <c r="KK306" s="60"/>
      <c r="KL306" s="60"/>
      <c r="KM306" s="60"/>
      <c r="KN306" s="60"/>
      <c r="KO306" s="60"/>
      <c r="KP306" s="60"/>
      <c r="KQ306" s="60"/>
      <c r="KR306" s="60"/>
      <c r="KS306" s="60"/>
      <c r="KT306" s="60"/>
      <c r="KU306" s="60"/>
      <c r="KV306" s="60"/>
      <c r="KW306" s="60"/>
      <c r="KX306" s="60"/>
      <c r="KY306" s="60"/>
      <c r="KZ306" s="60"/>
      <c r="LA306" s="60"/>
      <c r="LB306" s="60"/>
      <c r="LC306" s="60"/>
      <c r="LD306" s="60"/>
      <c r="LE306" s="60"/>
      <c r="LF306" s="60"/>
      <c r="LG306" s="60"/>
      <c r="LH306" s="60"/>
      <c r="LI306" s="60"/>
      <c r="LJ306" s="60"/>
      <c r="LK306" s="60"/>
      <c r="LL306" s="60"/>
      <c r="LM306" s="60"/>
      <c r="LN306" s="60"/>
      <c r="LO306" s="60"/>
      <c r="LP306" s="60"/>
      <c r="LQ306" s="60"/>
      <c r="LR306" s="60"/>
      <c r="LS306" s="60"/>
      <c r="LT306" s="60"/>
      <c r="LU306" s="60"/>
      <c r="LV306" s="60"/>
      <c r="LW306" s="60"/>
      <c r="LX306" s="60"/>
      <c r="LY306" s="60"/>
      <c r="LZ306" s="60"/>
    </row>
    <row r="307" spans="294:338" x14ac:dyDescent="0.3">
      <c r="KH307" s="60"/>
      <c r="KI307" s="60"/>
      <c r="KJ307" s="60"/>
      <c r="KK307" s="60"/>
      <c r="KL307" s="60"/>
      <c r="KM307" s="60"/>
      <c r="KN307" s="60"/>
      <c r="KO307" s="60"/>
      <c r="KP307" s="60"/>
      <c r="KQ307" s="60"/>
      <c r="KR307" s="60"/>
      <c r="KS307" s="60"/>
      <c r="KT307" s="60"/>
      <c r="KU307" s="60"/>
      <c r="KV307" s="60"/>
      <c r="KW307" s="60"/>
      <c r="KX307" s="60"/>
      <c r="KY307" s="60"/>
      <c r="KZ307" s="60"/>
      <c r="LA307" s="60"/>
      <c r="LB307" s="60"/>
      <c r="LC307" s="60"/>
      <c r="LD307" s="60"/>
      <c r="LE307" s="60"/>
      <c r="LF307" s="60"/>
      <c r="LG307" s="60"/>
      <c r="LH307" s="60"/>
      <c r="LI307" s="60"/>
      <c r="LJ307" s="60"/>
      <c r="LK307" s="60"/>
      <c r="LL307" s="60"/>
      <c r="LM307" s="60"/>
      <c r="LN307" s="60"/>
      <c r="LO307" s="60"/>
      <c r="LP307" s="60"/>
      <c r="LQ307" s="60"/>
      <c r="LR307" s="60"/>
      <c r="LS307" s="60"/>
      <c r="LT307" s="60"/>
      <c r="LU307" s="60"/>
      <c r="LV307" s="60"/>
      <c r="LW307" s="60"/>
      <c r="LX307" s="60"/>
      <c r="LY307" s="60"/>
      <c r="LZ307" s="60"/>
    </row>
    <row r="308" spans="294:338" x14ac:dyDescent="0.3">
      <c r="KH308" s="60"/>
      <c r="KI308" s="60"/>
      <c r="KJ308" s="60"/>
      <c r="KK308" s="60"/>
      <c r="KL308" s="60"/>
      <c r="KM308" s="60"/>
      <c r="KN308" s="60"/>
      <c r="KO308" s="60"/>
      <c r="KP308" s="60"/>
      <c r="KQ308" s="60"/>
      <c r="KR308" s="60"/>
      <c r="KS308" s="60"/>
      <c r="KT308" s="60"/>
      <c r="KU308" s="60"/>
      <c r="KV308" s="60"/>
      <c r="KW308" s="60"/>
      <c r="KX308" s="60"/>
      <c r="KY308" s="60"/>
      <c r="KZ308" s="60"/>
      <c r="LA308" s="60"/>
      <c r="LB308" s="60"/>
      <c r="LC308" s="60"/>
      <c r="LD308" s="60"/>
      <c r="LE308" s="60"/>
      <c r="LF308" s="60"/>
      <c r="LG308" s="60"/>
      <c r="LH308" s="60"/>
      <c r="LI308" s="60"/>
      <c r="LJ308" s="60"/>
      <c r="LK308" s="60"/>
      <c r="LL308" s="60"/>
      <c r="LM308" s="60"/>
      <c r="LN308" s="60"/>
      <c r="LO308" s="60"/>
      <c r="LP308" s="60"/>
      <c r="LQ308" s="60"/>
      <c r="LR308" s="60"/>
      <c r="LS308" s="60"/>
      <c r="LT308" s="60"/>
      <c r="LU308" s="60"/>
      <c r="LV308" s="60"/>
      <c r="LW308" s="60"/>
      <c r="LX308" s="60"/>
      <c r="LY308" s="60"/>
      <c r="LZ308" s="60"/>
    </row>
    <row r="309" spans="294:338" x14ac:dyDescent="0.3">
      <c r="KH309" s="60"/>
      <c r="KI309" s="60"/>
      <c r="KJ309" s="60"/>
      <c r="KK309" s="60"/>
      <c r="KL309" s="60"/>
      <c r="KM309" s="60"/>
      <c r="KN309" s="60"/>
      <c r="KO309" s="60"/>
      <c r="KP309" s="60"/>
      <c r="KQ309" s="60"/>
      <c r="KR309" s="60"/>
      <c r="KS309" s="60"/>
      <c r="KT309" s="60"/>
      <c r="KU309" s="60"/>
      <c r="KV309" s="60"/>
      <c r="KW309" s="60"/>
      <c r="KX309" s="60"/>
      <c r="KY309" s="60"/>
      <c r="KZ309" s="60"/>
      <c r="LA309" s="60"/>
      <c r="LB309" s="60"/>
      <c r="LC309" s="60"/>
      <c r="LD309" s="60"/>
      <c r="LE309" s="60"/>
      <c r="LF309" s="60"/>
      <c r="LG309" s="60"/>
      <c r="LH309" s="60"/>
      <c r="LI309" s="60"/>
      <c r="LJ309" s="60"/>
      <c r="LK309" s="60"/>
      <c r="LL309" s="60"/>
      <c r="LM309" s="60"/>
      <c r="LN309" s="60"/>
      <c r="LO309" s="60"/>
      <c r="LP309" s="60"/>
      <c r="LQ309" s="60"/>
      <c r="LR309" s="60"/>
      <c r="LS309" s="60"/>
      <c r="LT309" s="60"/>
      <c r="LU309" s="60"/>
      <c r="LV309" s="60"/>
      <c r="LW309" s="60"/>
      <c r="LX309" s="60"/>
      <c r="LY309" s="60"/>
      <c r="LZ309" s="60"/>
    </row>
    <row r="310" spans="294:338" x14ac:dyDescent="0.3">
      <c r="KH310" s="60"/>
      <c r="KI310" s="60"/>
      <c r="KJ310" s="60"/>
      <c r="KK310" s="60"/>
      <c r="KL310" s="60"/>
      <c r="KM310" s="60"/>
      <c r="KN310" s="60"/>
      <c r="KO310" s="60"/>
      <c r="KP310" s="60"/>
      <c r="KQ310" s="60"/>
      <c r="KR310" s="60"/>
      <c r="KS310" s="60"/>
      <c r="KT310" s="60"/>
      <c r="KU310" s="60"/>
      <c r="KV310" s="60"/>
      <c r="KW310" s="60"/>
      <c r="KX310" s="60"/>
      <c r="KY310" s="60"/>
      <c r="KZ310" s="60"/>
      <c r="LA310" s="60"/>
      <c r="LB310" s="60"/>
      <c r="LC310" s="60"/>
      <c r="LD310" s="60"/>
      <c r="LE310" s="60"/>
      <c r="LF310" s="60"/>
      <c r="LG310" s="60"/>
      <c r="LH310" s="60"/>
      <c r="LI310" s="60"/>
      <c r="LJ310" s="60"/>
      <c r="LK310" s="60"/>
      <c r="LL310" s="60"/>
      <c r="LM310" s="60"/>
      <c r="LN310" s="60"/>
      <c r="LO310" s="60"/>
      <c r="LP310" s="60"/>
      <c r="LQ310" s="60"/>
      <c r="LR310" s="60"/>
      <c r="LS310" s="60"/>
      <c r="LT310" s="60"/>
      <c r="LU310" s="60"/>
      <c r="LV310" s="60"/>
      <c r="LW310" s="60"/>
      <c r="LX310" s="60"/>
      <c r="LY310" s="60"/>
      <c r="LZ310" s="60"/>
    </row>
    <row r="311" spans="294:338" x14ac:dyDescent="0.3">
      <c r="KH311" s="60"/>
      <c r="KI311" s="60"/>
      <c r="KJ311" s="60"/>
      <c r="KK311" s="60"/>
      <c r="KL311" s="60"/>
      <c r="KM311" s="60"/>
      <c r="KN311" s="60"/>
      <c r="KO311" s="60"/>
      <c r="KP311" s="60"/>
      <c r="KQ311" s="60"/>
      <c r="KR311" s="60"/>
      <c r="KS311" s="60"/>
      <c r="KT311" s="60"/>
      <c r="KU311" s="60"/>
      <c r="KV311" s="60"/>
      <c r="KW311" s="60"/>
      <c r="KX311" s="60"/>
      <c r="KY311" s="60"/>
      <c r="KZ311" s="60"/>
      <c r="LA311" s="60"/>
      <c r="LB311" s="60"/>
      <c r="LC311" s="60"/>
      <c r="LD311" s="60"/>
      <c r="LE311" s="60"/>
      <c r="LF311" s="60"/>
      <c r="LG311" s="60"/>
      <c r="LH311" s="60"/>
      <c r="LI311" s="60"/>
      <c r="LJ311" s="60"/>
      <c r="LK311" s="60"/>
      <c r="LL311" s="60"/>
      <c r="LM311" s="60"/>
      <c r="LN311" s="60"/>
      <c r="LO311" s="60"/>
      <c r="LP311" s="60"/>
      <c r="LQ311" s="60"/>
      <c r="LR311" s="60"/>
      <c r="LS311" s="60"/>
      <c r="LT311" s="60"/>
      <c r="LU311" s="60"/>
      <c r="LV311" s="60"/>
      <c r="LW311" s="60"/>
      <c r="LX311" s="60"/>
      <c r="LY311" s="60"/>
      <c r="LZ311" s="60"/>
    </row>
    <row r="312" spans="294:338" x14ac:dyDescent="0.3">
      <c r="KH312" s="60"/>
      <c r="KI312" s="60"/>
      <c r="KJ312" s="60"/>
      <c r="KK312" s="60"/>
      <c r="KL312" s="60"/>
      <c r="KM312" s="60"/>
      <c r="KN312" s="60"/>
      <c r="KO312" s="60"/>
      <c r="KP312" s="60"/>
      <c r="KQ312" s="60"/>
      <c r="KR312" s="60"/>
      <c r="KS312" s="60"/>
      <c r="KT312" s="60"/>
      <c r="KU312" s="60"/>
      <c r="KV312" s="60"/>
      <c r="KW312" s="60"/>
      <c r="KX312" s="60"/>
      <c r="KY312" s="60"/>
      <c r="KZ312" s="60"/>
      <c r="LA312" s="60"/>
      <c r="LB312" s="60"/>
      <c r="LC312" s="60"/>
      <c r="LD312" s="60"/>
      <c r="LE312" s="60"/>
      <c r="LF312" s="60"/>
      <c r="LG312" s="60"/>
      <c r="LH312" s="60"/>
      <c r="LI312" s="60"/>
      <c r="LJ312" s="60"/>
      <c r="LK312" s="60"/>
      <c r="LL312" s="60"/>
      <c r="LM312" s="60"/>
      <c r="LN312" s="60"/>
      <c r="LO312" s="60"/>
      <c r="LP312" s="60"/>
      <c r="LQ312" s="60"/>
      <c r="LR312" s="60"/>
      <c r="LS312" s="60"/>
      <c r="LT312" s="60"/>
      <c r="LU312" s="60"/>
      <c r="LV312" s="60"/>
      <c r="LW312" s="60"/>
      <c r="LX312" s="60"/>
      <c r="LY312" s="60"/>
      <c r="LZ312" s="60"/>
    </row>
    <row r="313" spans="294:338" x14ac:dyDescent="0.3">
      <c r="KH313" s="60"/>
      <c r="KI313" s="60"/>
      <c r="KJ313" s="60"/>
      <c r="KK313" s="60"/>
      <c r="KL313" s="60"/>
      <c r="KM313" s="60"/>
      <c r="KN313" s="60"/>
      <c r="KO313" s="60"/>
      <c r="KP313" s="60"/>
      <c r="KQ313" s="60"/>
      <c r="KR313" s="60"/>
      <c r="KS313" s="60"/>
      <c r="KT313" s="60"/>
      <c r="KU313" s="60"/>
      <c r="KV313" s="60"/>
      <c r="KW313" s="60"/>
      <c r="KX313" s="60"/>
      <c r="KY313" s="60"/>
      <c r="KZ313" s="60"/>
      <c r="LA313" s="60"/>
      <c r="LB313" s="60"/>
      <c r="LC313" s="60"/>
      <c r="LD313" s="60"/>
      <c r="LE313" s="60"/>
      <c r="LF313" s="60"/>
      <c r="LG313" s="60"/>
      <c r="LH313" s="60"/>
      <c r="LI313" s="60"/>
      <c r="LJ313" s="60"/>
      <c r="LK313" s="60"/>
      <c r="LL313" s="60"/>
      <c r="LM313" s="60"/>
      <c r="LN313" s="60"/>
      <c r="LO313" s="60"/>
      <c r="LP313" s="60"/>
      <c r="LQ313" s="60"/>
      <c r="LR313" s="60"/>
      <c r="LS313" s="60"/>
      <c r="LT313" s="60"/>
      <c r="LU313" s="60"/>
      <c r="LV313" s="60"/>
      <c r="LW313" s="60"/>
      <c r="LX313" s="60"/>
      <c r="LY313" s="60"/>
      <c r="LZ313" s="60"/>
    </row>
    <row r="314" spans="294:338" x14ac:dyDescent="0.3">
      <c r="KH314" s="60"/>
      <c r="KI314" s="60"/>
      <c r="KJ314" s="60"/>
      <c r="KK314" s="60"/>
      <c r="KL314" s="60"/>
      <c r="KM314" s="60"/>
      <c r="KN314" s="60"/>
      <c r="KO314" s="60"/>
      <c r="KP314" s="60"/>
      <c r="KQ314" s="60"/>
      <c r="KR314" s="60"/>
      <c r="KS314" s="60"/>
      <c r="KT314" s="60"/>
      <c r="KU314" s="60"/>
      <c r="KV314" s="60"/>
      <c r="KW314" s="60"/>
      <c r="KX314" s="60"/>
      <c r="KY314" s="60"/>
      <c r="KZ314" s="60"/>
      <c r="LA314" s="60"/>
      <c r="LB314" s="60"/>
      <c r="LC314" s="60"/>
      <c r="LD314" s="60"/>
      <c r="LE314" s="60"/>
      <c r="LF314" s="60"/>
      <c r="LG314" s="60"/>
      <c r="LH314" s="60"/>
      <c r="LI314" s="60"/>
      <c r="LJ314" s="60"/>
      <c r="LK314" s="60"/>
      <c r="LL314" s="60"/>
      <c r="LM314" s="60"/>
      <c r="LN314" s="60"/>
      <c r="LO314" s="60"/>
      <c r="LP314" s="60"/>
      <c r="LQ314" s="60"/>
      <c r="LR314" s="60"/>
      <c r="LS314" s="60"/>
      <c r="LT314" s="60"/>
      <c r="LU314" s="60"/>
      <c r="LV314" s="60"/>
      <c r="LW314" s="60"/>
      <c r="LX314" s="60"/>
      <c r="LY314" s="60"/>
      <c r="LZ314" s="60"/>
    </row>
    <row r="315" spans="294:338" x14ac:dyDescent="0.3">
      <c r="KH315" s="60"/>
      <c r="KI315" s="60"/>
      <c r="KJ315" s="60"/>
      <c r="KK315" s="60"/>
      <c r="KL315" s="60"/>
      <c r="KM315" s="60"/>
      <c r="KN315" s="60"/>
      <c r="KO315" s="60"/>
      <c r="KP315" s="60"/>
      <c r="KQ315" s="60"/>
      <c r="KR315" s="60"/>
      <c r="KS315" s="60"/>
      <c r="KT315" s="60"/>
      <c r="KU315" s="60"/>
      <c r="KV315" s="60"/>
      <c r="KW315" s="60"/>
      <c r="KX315" s="60"/>
      <c r="KY315" s="60"/>
      <c r="KZ315" s="60"/>
      <c r="LA315" s="60"/>
      <c r="LB315" s="60"/>
      <c r="LC315" s="60"/>
      <c r="LD315" s="60"/>
      <c r="LE315" s="60"/>
      <c r="LF315" s="60"/>
      <c r="LG315" s="60"/>
      <c r="LH315" s="60"/>
      <c r="LI315" s="60"/>
      <c r="LJ315" s="60"/>
      <c r="LK315" s="60"/>
      <c r="LL315" s="60"/>
      <c r="LM315" s="60"/>
      <c r="LN315" s="60"/>
      <c r="LO315" s="60"/>
      <c r="LP315" s="60"/>
      <c r="LQ315" s="60"/>
      <c r="LR315" s="60"/>
      <c r="LS315" s="60"/>
      <c r="LT315" s="60"/>
      <c r="LU315" s="60"/>
      <c r="LV315" s="60"/>
      <c r="LW315" s="60"/>
      <c r="LX315" s="60"/>
      <c r="LY315" s="60"/>
      <c r="LZ315" s="60"/>
    </row>
    <row r="316" spans="294:338" x14ac:dyDescent="0.3">
      <c r="KH316" s="60"/>
      <c r="KI316" s="60"/>
      <c r="KJ316" s="60"/>
      <c r="KK316" s="60"/>
      <c r="KL316" s="60"/>
      <c r="KM316" s="60"/>
      <c r="KN316" s="60"/>
      <c r="KO316" s="60"/>
      <c r="KP316" s="60"/>
      <c r="KQ316" s="60"/>
      <c r="KR316" s="60"/>
      <c r="KS316" s="60"/>
      <c r="KT316" s="60"/>
      <c r="KU316" s="60"/>
      <c r="KV316" s="60"/>
      <c r="KW316" s="60"/>
      <c r="KX316" s="60"/>
      <c r="KY316" s="60"/>
      <c r="KZ316" s="60"/>
      <c r="LA316" s="60"/>
      <c r="LB316" s="60"/>
      <c r="LC316" s="60"/>
      <c r="LD316" s="60"/>
      <c r="LE316" s="60"/>
      <c r="LF316" s="60"/>
      <c r="LG316" s="60"/>
      <c r="LH316" s="60"/>
      <c r="LI316" s="60"/>
      <c r="LJ316" s="60"/>
      <c r="LK316" s="60"/>
      <c r="LL316" s="60"/>
      <c r="LM316" s="60"/>
      <c r="LN316" s="60"/>
      <c r="LO316" s="60"/>
      <c r="LP316" s="60"/>
      <c r="LQ316" s="60"/>
      <c r="LR316" s="60"/>
      <c r="LS316" s="60"/>
      <c r="LT316" s="60"/>
      <c r="LU316" s="60"/>
      <c r="LV316" s="60"/>
      <c r="LW316" s="60"/>
      <c r="LX316" s="60"/>
      <c r="LY316" s="60"/>
      <c r="LZ316" s="60"/>
    </row>
    <row r="317" spans="294:338" x14ac:dyDescent="0.3">
      <c r="KH317" s="60"/>
      <c r="KI317" s="60"/>
      <c r="KJ317" s="60"/>
      <c r="KK317" s="60"/>
      <c r="KL317" s="60"/>
      <c r="KM317" s="60"/>
      <c r="KN317" s="60"/>
      <c r="KO317" s="60"/>
      <c r="KP317" s="60"/>
      <c r="KQ317" s="60"/>
      <c r="KR317" s="60"/>
      <c r="KS317" s="60"/>
      <c r="KT317" s="60"/>
      <c r="KU317" s="60"/>
      <c r="KV317" s="60"/>
      <c r="KW317" s="60"/>
      <c r="KX317" s="60"/>
      <c r="KY317" s="60"/>
      <c r="KZ317" s="60"/>
      <c r="LA317" s="60"/>
      <c r="LB317" s="60"/>
      <c r="LC317" s="60"/>
      <c r="LD317" s="60"/>
      <c r="LE317" s="60"/>
      <c r="LF317" s="60"/>
      <c r="LG317" s="60"/>
      <c r="LH317" s="60"/>
      <c r="LI317" s="60"/>
      <c r="LJ317" s="60"/>
      <c r="LK317" s="60"/>
      <c r="LL317" s="60"/>
      <c r="LM317" s="60"/>
      <c r="LN317" s="60"/>
      <c r="LO317" s="60"/>
      <c r="LP317" s="60"/>
      <c r="LQ317" s="60"/>
      <c r="LR317" s="60"/>
      <c r="LS317" s="60"/>
      <c r="LT317" s="60"/>
      <c r="LU317" s="60"/>
      <c r="LV317" s="60"/>
      <c r="LW317" s="60"/>
      <c r="LX317" s="60"/>
      <c r="LY317" s="60"/>
      <c r="LZ317" s="60"/>
    </row>
    <row r="318" spans="294:338" x14ac:dyDescent="0.3">
      <c r="KH318" s="60"/>
      <c r="KI318" s="60"/>
      <c r="KJ318" s="60"/>
      <c r="KK318" s="60"/>
      <c r="KL318" s="60"/>
      <c r="KM318" s="60"/>
      <c r="KN318" s="60"/>
      <c r="KO318" s="60"/>
      <c r="KP318" s="60"/>
      <c r="KQ318" s="60"/>
      <c r="KR318" s="60"/>
      <c r="KS318" s="60"/>
      <c r="KT318" s="60"/>
      <c r="KU318" s="60"/>
      <c r="KV318" s="60"/>
      <c r="KW318" s="60"/>
      <c r="KX318" s="60"/>
      <c r="KY318" s="60"/>
      <c r="KZ318" s="60"/>
      <c r="LA318" s="60"/>
      <c r="LB318" s="60"/>
      <c r="LC318" s="60"/>
      <c r="LD318" s="60"/>
      <c r="LE318" s="60"/>
      <c r="LF318" s="60"/>
      <c r="LG318" s="60"/>
      <c r="LH318" s="60"/>
      <c r="LI318" s="60"/>
      <c r="LJ318" s="60"/>
      <c r="LK318" s="60"/>
      <c r="LL318" s="60"/>
      <c r="LM318" s="60"/>
      <c r="LN318" s="60"/>
      <c r="LO318" s="60"/>
      <c r="LP318" s="60"/>
      <c r="LQ318" s="60"/>
      <c r="LR318" s="60"/>
      <c r="LS318" s="60"/>
      <c r="LT318" s="60"/>
      <c r="LU318" s="60"/>
      <c r="LV318" s="60"/>
      <c r="LW318" s="60"/>
      <c r="LX318" s="60"/>
      <c r="LY318" s="60"/>
      <c r="LZ318" s="60"/>
    </row>
    <row r="319" spans="294:338" x14ac:dyDescent="0.3">
      <c r="KH319" s="60"/>
      <c r="KI319" s="60"/>
      <c r="KJ319" s="60"/>
      <c r="KK319" s="60"/>
      <c r="KL319" s="60"/>
      <c r="KM319" s="60"/>
      <c r="KN319" s="60"/>
      <c r="KO319" s="60"/>
      <c r="KP319" s="60"/>
      <c r="KQ319" s="60"/>
      <c r="KR319" s="60"/>
      <c r="KS319" s="60"/>
      <c r="KT319" s="60"/>
      <c r="KU319" s="60"/>
      <c r="KV319" s="60"/>
      <c r="KW319" s="60"/>
      <c r="KX319" s="60"/>
      <c r="KY319" s="60"/>
      <c r="KZ319" s="60"/>
      <c r="LA319" s="60"/>
      <c r="LB319" s="60"/>
      <c r="LC319" s="60"/>
      <c r="LD319" s="60"/>
      <c r="LE319" s="60"/>
      <c r="LF319" s="60"/>
      <c r="LG319" s="60"/>
      <c r="LH319" s="60"/>
      <c r="LI319" s="60"/>
      <c r="LJ319" s="60"/>
      <c r="LK319" s="60"/>
      <c r="LL319" s="60"/>
      <c r="LM319" s="60"/>
      <c r="LN319" s="60"/>
      <c r="LO319" s="60"/>
      <c r="LP319" s="60"/>
      <c r="LQ319" s="60"/>
      <c r="LR319" s="60"/>
      <c r="LS319" s="60"/>
      <c r="LT319" s="60"/>
      <c r="LU319" s="60"/>
      <c r="LV319" s="60"/>
      <c r="LW319" s="60"/>
      <c r="LX319" s="60"/>
      <c r="LY319" s="60"/>
      <c r="LZ319" s="60"/>
    </row>
    <row r="320" spans="294:338" x14ac:dyDescent="0.3">
      <c r="KH320" s="60"/>
      <c r="KI320" s="60"/>
      <c r="KJ320" s="60"/>
      <c r="KK320" s="60"/>
      <c r="KL320" s="60"/>
      <c r="KM320" s="60"/>
      <c r="KN320" s="60"/>
      <c r="KO320" s="60"/>
      <c r="KP320" s="60"/>
      <c r="KQ320" s="60"/>
      <c r="KR320" s="60"/>
      <c r="KS320" s="60"/>
      <c r="KT320" s="60"/>
      <c r="KU320" s="60"/>
      <c r="KV320" s="60"/>
      <c r="KW320" s="60"/>
      <c r="KX320" s="60"/>
      <c r="KY320" s="60"/>
      <c r="KZ320" s="60"/>
      <c r="LA320" s="60"/>
      <c r="LB320" s="60"/>
      <c r="LC320" s="60"/>
      <c r="LD320" s="60"/>
      <c r="LE320" s="60"/>
      <c r="LF320" s="60"/>
      <c r="LG320" s="60"/>
      <c r="LH320" s="60"/>
      <c r="LI320" s="60"/>
      <c r="LJ320" s="60"/>
      <c r="LK320" s="60"/>
      <c r="LL320" s="60"/>
      <c r="LM320" s="60"/>
      <c r="LN320" s="60"/>
      <c r="LO320" s="60"/>
      <c r="LP320" s="60"/>
      <c r="LQ320" s="60"/>
      <c r="LR320" s="60"/>
      <c r="LS320" s="60"/>
      <c r="LT320" s="60"/>
      <c r="LU320" s="60"/>
      <c r="LV320" s="60"/>
      <c r="LW320" s="60"/>
      <c r="LX320" s="60"/>
      <c r="LY320" s="60"/>
      <c r="LZ320" s="60"/>
    </row>
    <row r="321" spans="294:338" x14ac:dyDescent="0.3">
      <c r="KH321" s="60"/>
      <c r="KI321" s="60"/>
      <c r="KJ321" s="60"/>
      <c r="KK321" s="60"/>
      <c r="KL321" s="60"/>
      <c r="KM321" s="60"/>
      <c r="KN321" s="60"/>
      <c r="KO321" s="60"/>
      <c r="KP321" s="60"/>
      <c r="KQ321" s="60"/>
      <c r="KR321" s="60"/>
      <c r="KS321" s="60"/>
      <c r="KT321" s="60"/>
      <c r="KU321" s="60"/>
      <c r="KV321" s="60"/>
      <c r="KW321" s="60"/>
      <c r="KX321" s="60"/>
      <c r="KY321" s="60"/>
      <c r="KZ321" s="60"/>
      <c r="LA321" s="60"/>
      <c r="LB321" s="60"/>
      <c r="LC321" s="60"/>
      <c r="LD321" s="60"/>
      <c r="LE321" s="60"/>
      <c r="LF321" s="60"/>
      <c r="LG321" s="60"/>
      <c r="LH321" s="60"/>
      <c r="LI321" s="60"/>
      <c r="LJ321" s="60"/>
      <c r="LK321" s="60"/>
      <c r="LL321" s="60"/>
      <c r="LM321" s="60"/>
      <c r="LN321" s="60"/>
      <c r="LO321" s="60"/>
      <c r="LP321" s="60"/>
      <c r="LQ321" s="60"/>
      <c r="LR321" s="60"/>
      <c r="LS321" s="60"/>
      <c r="LT321" s="60"/>
      <c r="LU321" s="60"/>
      <c r="LV321" s="60"/>
      <c r="LW321" s="60"/>
      <c r="LX321" s="60"/>
      <c r="LY321" s="60"/>
      <c r="LZ321" s="60"/>
    </row>
    <row r="322" spans="294:338" x14ac:dyDescent="0.3">
      <c r="KH322" s="60"/>
      <c r="KI322" s="60"/>
      <c r="KJ322" s="60"/>
      <c r="KK322" s="60"/>
      <c r="KL322" s="60"/>
      <c r="KM322" s="60"/>
      <c r="KN322" s="60"/>
      <c r="KO322" s="60"/>
      <c r="KP322" s="60"/>
      <c r="KQ322" s="60"/>
      <c r="KR322" s="60"/>
      <c r="KS322" s="60"/>
      <c r="KT322" s="60"/>
      <c r="KU322" s="60"/>
      <c r="KV322" s="60"/>
      <c r="KW322" s="60"/>
      <c r="KX322" s="60"/>
      <c r="KY322" s="60"/>
      <c r="KZ322" s="60"/>
      <c r="LA322" s="60"/>
      <c r="LB322" s="60"/>
      <c r="LC322" s="60"/>
      <c r="LD322" s="60"/>
      <c r="LE322" s="60"/>
      <c r="LF322" s="60"/>
      <c r="LG322" s="60"/>
      <c r="LH322" s="60"/>
      <c r="LI322" s="60"/>
      <c r="LJ322" s="60"/>
      <c r="LK322" s="60"/>
      <c r="LL322" s="60"/>
      <c r="LM322" s="60"/>
      <c r="LN322" s="60"/>
      <c r="LO322" s="60"/>
      <c r="LP322" s="60"/>
      <c r="LQ322" s="60"/>
      <c r="LR322" s="60"/>
      <c r="LS322" s="60"/>
      <c r="LT322" s="60"/>
      <c r="LU322" s="60"/>
      <c r="LV322" s="60"/>
      <c r="LW322" s="60"/>
      <c r="LX322" s="60"/>
      <c r="LY322" s="60"/>
      <c r="LZ322" s="60"/>
    </row>
    <row r="323" spans="294:338" x14ac:dyDescent="0.3">
      <c r="KH323" s="60"/>
      <c r="KI323" s="60"/>
      <c r="KJ323" s="60"/>
      <c r="KK323" s="60"/>
      <c r="KL323" s="60"/>
      <c r="KM323" s="60"/>
      <c r="KN323" s="60"/>
      <c r="KO323" s="60"/>
      <c r="KP323" s="60"/>
      <c r="KQ323" s="60"/>
      <c r="KR323" s="60"/>
      <c r="KS323" s="60"/>
      <c r="KT323" s="60"/>
      <c r="KU323" s="60"/>
      <c r="KV323" s="60"/>
      <c r="KW323" s="60"/>
      <c r="KX323" s="60"/>
      <c r="KY323" s="60"/>
      <c r="KZ323" s="60"/>
      <c r="LA323" s="60"/>
      <c r="LB323" s="60"/>
      <c r="LC323" s="60"/>
      <c r="LD323" s="60"/>
      <c r="LE323" s="60"/>
      <c r="LF323" s="60"/>
      <c r="LG323" s="60"/>
      <c r="LH323" s="60"/>
      <c r="LI323" s="60"/>
      <c r="LJ323" s="60"/>
      <c r="LK323" s="60"/>
      <c r="LL323" s="60"/>
      <c r="LM323" s="60"/>
      <c r="LN323" s="60"/>
      <c r="LO323" s="60"/>
      <c r="LP323" s="60"/>
      <c r="LQ323" s="60"/>
      <c r="LR323" s="60"/>
      <c r="LS323" s="60"/>
      <c r="LT323" s="60"/>
      <c r="LU323" s="60"/>
      <c r="LV323" s="60"/>
      <c r="LW323" s="60"/>
      <c r="LX323" s="60"/>
      <c r="LY323" s="60"/>
      <c r="LZ323" s="60"/>
    </row>
    <row r="324" spans="294:338" x14ac:dyDescent="0.3">
      <c r="KH324" s="60"/>
      <c r="KI324" s="60"/>
      <c r="KJ324" s="60"/>
      <c r="KK324" s="60"/>
      <c r="KL324" s="60"/>
      <c r="KM324" s="60"/>
      <c r="KN324" s="60"/>
      <c r="KO324" s="60"/>
      <c r="KP324" s="60"/>
      <c r="KQ324" s="60"/>
      <c r="KR324" s="60"/>
      <c r="KS324" s="60"/>
      <c r="KT324" s="60"/>
      <c r="KU324" s="60"/>
      <c r="KV324" s="60"/>
      <c r="KW324" s="60"/>
      <c r="KX324" s="60"/>
      <c r="KY324" s="60"/>
      <c r="KZ324" s="60"/>
      <c r="LA324" s="60"/>
      <c r="LB324" s="60"/>
      <c r="LC324" s="60"/>
      <c r="LD324" s="60"/>
      <c r="LE324" s="60"/>
      <c r="LF324" s="60"/>
      <c r="LG324" s="60"/>
      <c r="LH324" s="60"/>
      <c r="LI324" s="60"/>
      <c r="LJ324" s="60"/>
      <c r="LK324" s="60"/>
      <c r="LL324" s="60"/>
      <c r="LM324" s="60"/>
      <c r="LN324" s="60"/>
      <c r="LO324" s="60"/>
      <c r="LP324" s="60"/>
      <c r="LQ324" s="60"/>
      <c r="LR324" s="60"/>
      <c r="LS324" s="60"/>
      <c r="LT324" s="60"/>
      <c r="LU324" s="60"/>
      <c r="LV324" s="60"/>
      <c r="LW324" s="60"/>
      <c r="LX324" s="60"/>
      <c r="LY324" s="60"/>
      <c r="LZ324" s="60"/>
    </row>
    <row r="325" spans="294:338" x14ac:dyDescent="0.3">
      <c r="KH325" s="60"/>
      <c r="KI325" s="60"/>
      <c r="KJ325" s="60"/>
      <c r="KK325" s="60"/>
      <c r="KL325" s="60"/>
      <c r="KM325" s="60"/>
      <c r="KN325" s="60"/>
      <c r="KO325" s="60"/>
      <c r="KP325" s="60"/>
      <c r="KQ325" s="60"/>
      <c r="KR325" s="60"/>
      <c r="KS325" s="60"/>
      <c r="KT325" s="60"/>
      <c r="KU325" s="60"/>
      <c r="KV325" s="60"/>
      <c r="KW325" s="60"/>
      <c r="KX325" s="60"/>
      <c r="KY325" s="60"/>
      <c r="KZ325" s="60"/>
      <c r="LA325" s="60"/>
      <c r="LB325" s="60"/>
      <c r="LC325" s="60"/>
      <c r="LD325" s="60"/>
      <c r="LE325" s="60"/>
      <c r="LF325" s="60"/>
      <c r="LG325" s="60"/>
      <c r="LH325" s="60"/>
      <c r="LI325" s="60"/>
      <c r="LJ325" s="60"/>
      <c r="LK325" s="60"/>
      <c r="LL325" s="60"/>
      <c r="LM325" s="60"/>
      <c r="LN325" s="60"/>
      <c r="LO325" s="60"/>
      <c r="LP325" s="60"/>
      <c r="LQ325" s="60"/>
      <c r="LR325" s="60"/>
      <c r="LS325" s="60"/>
      <c r="LT325" s="60"/>
      <c r="LU325" s="60"/>
      <c r="LV325" s="60"/>
      <c r="LW325" s="60"/>
      <c r="LX325" s="60"/>
      <c r="LY325" s="60"/>
      <c r="LZ325" s="60"/>
    </row>
    <row r="326" spans="294:338" x14ac:dyDescent="0.3">
      <c r="KH326" s="60"/>
      <c r="KI326" s="60"/>
      <c r="KJ326" s="60"/>
      <c r="KK326" s="60"/>
      <c r="KL326" s="60"/>
      <c r="KM326" s="60"/>
      <c r="KN326" s="60"/>
      <c r="KO326" s="60"/>
      <c r="KP326" s="60"/>
      <c r="KQ326" s="60"/>
      <c r="KR326" s="60"/>
      <c r="KS326" s="60"/>
      <c r="KT326" s="60"/>
      <c r="KU326" s="60"/>
      <c r="KV326" s="60"/>
      <c r="KW326" s="60"/>
      <c r="KX326" s="60"/>
      <c r="KY326" s="60"/>
      <c r="KZ326" s="60"/>
      <c r="LA326" s="60"/>
      <c r="LB326" s="60"/>
      <c r="LC326" s="60"/>
      <c r="LD326" s="60"/>
      <c r="LE326" s="60"/>
      <c r="LF326" s="60"/>
      <c r="LG326" s="60"/>
      <c r="LH326" s="60"/>
      <c r="LI326" s="60"/>
      <c r="LJ326" s="60"/>
      <c r="LK326" s="60"/>
      <c r="LL326" s="60"/>
      <c r="LM326" s="60"/>
      <c r="LN326" s="60"/>
      <c r="LO326" s="60"/>
      <c r="LP326" s="60"/>
      <c r="LQ326" s="60"/>
      <c r="LR326" s="60"/>
      <c r="LS326" s="60"/>
      <c r="LT326" s="60"/>
      <c r="LU326" s="60"/>
      <c r="LV326" s="60"/>
      <c r="LW326" s="60"/>
      <c r="LX326" s="60"/>
      <c r="LY326" s="60"/>
      <c r="LZ326" s="60"/>
    </row>
    <row r="327" spans="294:338" x14ac:dyDescent="0.3">
      <c r="KH327" s="60"/>
      <c r="KI327" s="60"/>
      <c r="KJ327" s="60"/>
      <c r="KK327" s="60"/>
      <c r="KL327" s="60"/>
      <c r="KM327" s="60"/>
      <c r="KN327" s="60"/>
      <c r="KO327" s="60"/>
      <c r="KP327" s="60"/>
      <c r="KQ327" s="60"/>
      <c r="KR327" s="60"/>
      <c r="KS327" s="60"/>
      <c r="KT327" s="60"/>
      <c r="KU327" s="60"/>
      <c r="KV327" s="60"/>
      <c r="KW327" s="60"/>
      <c r="KX327" s="60"/>
      <c r="KY327" s="60"/>
      <c r="KZ327" s="60"/>
      <c r="LA327" s="60"/>
      <c r="LB327" s="60"/>
      <c r="LC327" s="60"/>
      <c r="LD327" s="60"/>
      <c r="LE327" s="60"/>
      <c r="LF327" s="60"/>
      <c r="LG327" s="60"/>
      <c r="LH327" s="60"/>
      <c r="LI327" s="60"/>
      <c r="LJ327" s="60"/>
      <c r="LK327" s="60"/>
      <c r="LL327" s="60"/>
      <c r="LM327" s="60"/>
      <c r="LN327" s="60"/>
      <c r="LO327" s="60"/>
      <c r="LP327" s="60"/>
      <c r="LQ327" s="60"/>
      <c r="LR327" s="60"/>
      <c r="LS327" s="60"/>
      <c r="LT327" s="60"/>
      <c r="LU327" s="60"/>
      <c r="LV327" s="60"/>
      <c r="LW327" s="60"/>
      <c r="LX327" s="60"/>
      <c r="LY327" s="60"/>
      <c r="LZ327" s="60"/>
    </row>
    <row r="328" spans="294:338" x14ac:dyDescent="0.3">
      <c r="KH328" s="60"/>
      <c r="KI328" s="60"/>
      <c r="KJ328" s="60"/>
      <c r="KK328" s="60"/>
      <c r="KL328" s="60"/>
      <c r="KM328" s="60"/>
      <c r="KN328" s="60"/>
      <c r="KO328" s="60"/>
      <c r="KP328" s="60"/>
      <c r="KQ328" s="60"/>
      <c r="KR328" s="60"/>
      <c r="KS328" s="60"/>
      <c r="KT328" s="60"/>
      <c r="KU328" s="60"/>
      <c r="KV328" s="60"/>
      <c r="KW328" s="60"/>
      <c r="KX328" s="60"/>
      <c r="KY328" s="60"/>
      <c r="KZ328" s="60"/>
      <c r="LA328" s="60"/>
      <c r="LB328" s="60"/>
      <c r="LC328" s="60"/>
      <c r="LD328" s="60"/>
      <c r="LE328" s="60"/>
      <c r="LF328" s="60"/>
      <c r="LG328" s="60"/>
      <c r="LH328" s="60"/>
      <c r="LI328" s="60"/>
      <c r="LJ328" s="60"/>
      <c r="LK328" s="60"/>
      <c r="LL328" s="60"/>
      <c r="LM328" s="60"/>
      <c r="LN328" s="60"/>
      <c r="LO328" s="60"/>
      <c r="LP328" s="60"/>
      <c r="LQ328" s="60"/>
      <c r="LR328" s="60"/>
      <c r="LS328" s="60"/>
      <c r="LT328" s="60"/>
      <c r="LU328" s="60"/>
      <c r="LV328" s="60"/>
      <c r="LW328" s="60"/>
      <c r="LX328" s="60"/>
      <c r="LY328" s="60"/>
      <c r="LZ328" s="60"/>
    </row>
    <row r="329" spans="294:338" x14ac:dyDescent="0.3">
      <c r="KH329" s="60"/>
      <c r="KI329" s="60"/>
      <c r="KJ329" s="60"/>
      <c r="KK329" s="60"/>
      <c r="KL329" s="60"/>
      <c r="KM329" s="60"/>
      <c r="KN329" s="60"/>
      <c r="KO329" s="60"/>
      <c r="KP329" s="60"/>
      <c r="KQ329" s="60"/>
      <c r="KR329" s="60"/>
      <c r="KS329" s="60"/>
      <c r="KT329" s="60"/>
      <c r="KU329" s="60"/>
      <c r="KV329" s="60"/>
      <c r="KW329" s="60"/>
      <c r="KX329" s="60"/>
      <c r="KY329" s="60"/>
      <c r="KZ329" s="60"/>
      <c r="LA329" s="60"/>
      <c r="LB329" s="60"/>
      <c r="LC329" s="60"/>
      <c r="LD329" s="60"/>
      <c r="LE329" s="60"/>
      <c r="LF329" s="60"/>
      <c r="LG329" s="60"/>
      <c r="LH329" s="60"/>
      <c r="LI329" s="60"/>
      <c r="LJ329" s="60"/>
      <c r="LK329" s="60"/>
      <c r="LL329" s="60"/>
      <c r="LM329" s="60"/>
      <c r="LN329" s="60"/>
      <c r="LO329" s="60"/>
      <c r="LP329" s="60"/>
      <c r="LQ329" s="60"/>
      <c r="LR329" s="60"/>
      <c r="LS329" s="60"/>
      <c r="LT329" s="60"/>
      <c r="LU329" s="60"/>
      <c r="LV329" s="60"/>
      <c r="LW329" s="60"/>
      <c r="LX329" s="60"/>
      <c r="LY329" s="60"/>
      <c r="LZ329" s="60"/>
    </row>
    <row r="330" spans="294:338" x14ac:dyDescent="0.3">
      <c r="KH330" s="60"/>
      <c r="KI330" s="60"/>
      <c r="KJ330" s="60"/>
      <c r="KK330" s="60"/>
      <c r="KL330" s="60"/>
      <c r="KM330" s="60"/>
      <c r="KN330" s="60"/>
      <c r="KO330" s="60"/>
      <c r="KP330" s="60"/>
      <c r="KQ330" s="60"/>
      <c r="KR330" s="60"/>
      <c r="KS330" s="60"/>
      <c r="KT330" s="60"/>
      <c r="KU330" s="60"/>
      <c r="KV330" s="60"/>
      <c r="KW330" s="60"/>
      <c r="KX330" s="60"/>
      <c r="KY330" s="60"/>
      <c r="KZ330" s="60"/>
      <c r="LA330" s="60"/>
      <c r="LB330" s="60"/>
      <c r="LC330" s="60"/>
      <c r="LD330" s="60"/>
      <c r="LE330" s="60"/>
      <c r="LF330" s="60"/>
      <c r="LG330" s="60"/>
      <c r="LH330" s="60"/>
      <c r="LI330" s="60"/>
      <c r="LJ330" s="60"/>
      <c r="LK330" s="60"/>
      <c r="LL330" s="60"/>
      <c r="LM330" s="60"/>
      <c r="LN330" s="60"/>
      <c r="LO330" s="60"/>
      <c r="LP330" s="60"/>
      <c r="LQ330" s="60"/>
      <c r="LR330" s="60"/>
      <c r="LS330" s="60"/>
      <c r="LT330" s="60"/>
      <c r="LU330" s="60"/>
      <c r="LV330" s="60"/>
      <c r="LW330" s="60"/>
      <c r="LX330" s="60"/>
      <c r="LY330" s="60"/>
      <c r="LZ330" s="60"/>
    </row>
    <row r="331" spans="294:338" x14ac:dyDescent="0.3">
      <c r="KH331" s="60"/>
      <c r="KI331" s="60"/>
      <c r="KJ331" s="60"/>
      <c r="KK331" s="60"/>
      <c r="KL331" s="60"/>
      <c r="KM331" s="60"/>
      <c r="KN331" s="60"/>
      <c r="KO331" s="60"/>
      <c r="KP331" s="60"/>
      <c r="KQ331" s="60"/>
      <c r="KR331" s="60"/>
      <c r="KS331" s="60"/>
      <c r="KT331" s="60"/>
      <c r="KU331" s="60"/>
      <c r="KV331" s="60"/>
      <c r="KW331" s="60"/>
      <c r="KX331" s="60"/>
      <c r="KY331" s="60"/>
      <c r="KZ331" s="60"/>
      <c r="LA331" s="60"/>
      <c r="LB331" s="60"/>
      <c r="LC331" s="60"/>
      <c r="LD331" s="60"/>
      <c r="LE331" s="60"/>
      <c r="LF331" s="60"/>
      <c r="LG331" s="60"/>
      <c r="LH331" s="60"/>
      <c r="LI331" s="60"/>
      <c r="LJ331" s="60"/>
      <c r="LK331" s="60"/>
      <c r="LL331" s="60"/>
      <c r="LM331" s="60"/>
      <c r="LN331" s="60"/>
      <c r="LO331" s="60"/>
      <c r="LP331" s="60"/>
      <c r="LQ331" s="60"/>
      <c r="LR331" s="60"/>
      <c r="LS331" s="60"/>
      <c r="LT331" s="60"/>
      <c r="LU331" s="60"/>
      <c r="LV331" s="60"/>
      <c r="LW331" s="60"/>
      <c r="LX331" s="60"/>
      <c r="LY331" s="60"/>
      <c r="LZ331" s="60"/>
    </row>
    <row r="332" spans="294:338" x14ac:dyDescent="0.3">
      <c r="KH332" s="60"/>
      <c r="KI332" s="60"/>
      <c r="KJ332" s="60"/>
      <c r="KK332" s="60"/>
      <c r="KL332" s="60"/>
      <c r="KM332" s="60"/>
      <c r="KN332" s="60"/>
      <c r="KO332" s="60"/>
      <c r="KP332" s="60"/>
      <c r="KQ332" s="60"/>
      <c r="KR332" s="60"/>
      <c r="KS332" s="60"/>
      <c r="KT332" s="60"/>
      <c r="KU332" s="60"/>
      <c r="KV332" s="60"/>
      <c r="KW332" s="60"/>
      <c r="KX332" s="60"/>
      <c r="KY332" s="60"/>
      <c r="KZ332" s="60"/>
      <c r="LA332" s="60"/>
      <c r="LB332" s="60"/>
      <c r="LC332" s="60"/>
      <c r="LD332" s="60"/>
      <c r="LE332" s="60"/>
      <c r="LF332" s="60"/>
      <c r="LG332" s="60"/>
      <c r="LH332" s="60"/>
      <c r="LI332" s="60"/>
      <c r="LJ332" s="60"/>
      <c r="LK332" s="60"/>
      <c r="LL332" s="60"/>
      <c r="LM332" s="60"/>
      <c r="LN332" s="60"/>
      <c r="LO332" s="60"/>
      <c r="LP332" s="60"/>
      <c r="LQ332" s="60"/>
      <c r="LR332" s="60"/>
      <c r="LS332" s="60"/>
      <c r="LT332" s="60"/>
      <c r="LU332" s="60"/>
      <c r="LV332" s="60"/>
      <c r="LW332" s="60"/>
      <c r="LX332" s="60"/>
      <c r="LY332" s="60"/>
      <c r="LZ332" s="60"/>
    </row>
    <row r="333" spans="294:338" x14ac:dyDescent="0.3">
      <c r="KH333" s="60"/>
      <c r="KI333" s="60"/>
      <c r="KJ333" s="60"/>
      <c r="KK333" s="60"/>
      <c r="KL333" s="60"/>
      <c r="KM333" s="60"/>
      <c r="KN333" s="60"/>
      <c r="KO333" s="60"/>
      <c r="KP333" s="60"/>
      <c r="KQ333" s="60"/>
      <c r="KR333" s="60"/>
      <c r="KS333" s="60"/>
      <c r="KT333" s="60"/>
      <c r="KU333" s="60"/>
      <c r="KV333" s="60"/>
      <c r="KW333" s="60"/>
      <c r="KX333" s="60"/>
      <c r="KY333" s="60"/>
      <c r="KZ333" s="60"/>
      <c r="LA333" s="60"/>
      <c r="LB333" s="60"/>
      <c r="LC333" s="60"/>
      <c r="LD333" s="60"/>
      <c r="LE333" s="60"/>
      <c r="LF333" s="60"/>
      <c r="LG333" s="60"/>
      <c r="LH333" s="60"/>
      <c r="LI333" s="60"/>
      <c r="LJ333" s="60"/>
      <c r="LK333" s="60"/>
      <c r="LL333" s="60"/>
      <c r="LM333" s="60"/>
      <c r="LN333" s="60"/>
      <c r="LO333" s="60"/>
      <c r="LP333" s="60"/>
      <c r="LQ333" s="60"/>
      <c r="LR333" s="60"/>
      <c r="LS333" s="60"/>
      <c r="LT333" s="60"/>
      <c r="LU333" s="60"/>
      <c r="LV333" s="60"/>
      <c r="LW333" s="60"/>
      <c r="LX333" s="60"/>
      <c r="LY333" s="60"/>
      <c r="LZ333" s="60"/>
    </row>
    <row r="334" spans="294:338" x14ac:dyDescent="0.3">
      <c r="KH334" s="60"/>
      <c r="KI334" s="60"/>
      <c r="KJ334" s="60"/>
      <c r="KK334" s="60"/>
      <c r="KL334" s="60"/>
      <c r="KM334" s="60"/>
      <c r="KN334" s="60"/>
      <c r="KO334" s="60"/>
      <c r="KP334" s="60"/>
      <c r="KQ334" s="60"/>
      <c r="KR334" s="60"/>
      <c r="KS334" s="60"/>
      <c r="KT334" s="60"/>
      <c r="KU334" s="60"/>
      <c r="KV334" s="60"/>
      <c r="KW334" s="60"/>
      <c r="KX334" s="60"/>
      <c r="KY334" s="60"/>
      <c r="KZ334" s="60"/>
      <c r="LA334" s="60"/>
      <c r="LB334" s="60"/>
      <c r="LC334" s="60"/>
      <c r="LD334" s="60"/>
      <c r="LE334" s="60"/>
      <c r="LF334" s="60"/>
      <c r="LG334" s="60"/>
      <c r="LH334" s="60"/>
      <c r="LI334" s="60"/>
      <c r="LJ334" s="60"/>
      <c r="LK334" s="60"/>
      <c r="LL334" s="60"/>
      <c r="LM334" s="60"/>
      <c r="LN334" s="60"/>
      <c r="LO334" s="60"/>
      <c r="LP334" s="60"/>
      <c r="LQ334" s="60"/>
      <c r="LR334" s="60"/>
      <c r="LS334" s="60"/>
      <c r="LT334" s="60"/>
      <c r="LU334" s="60"/>
      <c r="LV334" s="60"/>
      <c r="LW334" s="60"/>
      <c r="LX334" s="60"/>
      <c r="LY334" s="60"/>
      <c r="LZ334" s="60"/>
    </row>
    <row r="335" spans="294:338" x14ac:dyDescent="0.3">
      <c r="KH335" s="60"/>
      <c r="KI335" s="60"/>
      <c r="KJ335" s="60"/>
      <c r="KK335" s="60"/>
      <c r="KL335" s="60"/>
      <c r="KM335" s="60"/>
      <c r="KN335" s="60"/>
      <c r="KO335" s="60"/>
      <c r="KP335" s="60"/>
      <c r="KQ335" s="60"/>
      <c r="KR335" s="60"/>
      <c r="KS335" s="60"/>
      <c r="KT335" s="60"/>
      <c r="KU335" s="60"/>
      <c r="KV335" s="60"/>
      <c r="KW335" s="60"/>
      <c r="KX335" s="60"/>
      <c r="KY335" s="60"/>
      <c r="KZ335" s="60"/>
      <c r="LA335" s="60"/>
      <c r="LB335" s="60"/>
      <c r="LC335" s="60"/>
      <c r="LD335" s="60"/>
      <c r="LE335" s="60"/>
      <c r="LF335" s="60"/>
      <c r="LG335" s="60"/>
      <c r="LH335" s="60"/>
      <c r="LI335" s="60"/>
      <c r="LJ335" s="60"/>
      <c r="LK335" s="60"/>
      <c r="LL335" s="60"/>
      <c r="LM335" s="60"/>
      <c r="LN335" s="60"/>
      <c r="LO335" s="60"/>
      <c r="LP335" s="60"/>
      <c r="LQ335" s="60"/>
      <c r="LR335" s="60"/>
      <c r="LS335" s="60"/>
      <c r="LT335" s="60"/>
      <c r="LU335" s="60"/>
      <c r="LV335" s="60"/>
      <c r="LW335" s="60"/>
      <c r="LX335" s="60"/>
      <c r="LY335" s="60"/>
      <c r="LZ335" s="60"/>
    </row>
    <row r="336" spans="294:338" x14ac:dyDescent="0.3">
      <c r="KH336" s="60"/>
      <c r="KI336" s="60"/>
      <c r="KJ336" s="60"/>
      <c r="KK336" s="60"/>
      <c r="KL336" s="60"/>
      <c r="KM336" s="60"/>
      <c r="KN336" s="60"/>
      <c r="KO336" s="60"/>
      <c r="KP336" s="60"/>
      <c r="KQ336" s="60"/>
      <c r="KR336" s="60"/>
      <c r="KS336" s="60"/>
      <c r="KT336" s="60"/>
      <c r="KU336" s="60"/>
      <c r="KV336" s="60"/>
      <c r="KW336" s="60"/>
      <c r="KX336" s="60"/>
      <c r="KY336" s="60"/>
      <c r="KZ336" s="60"/>
      <c r="LA336" s="60"/>
      <c r="LB336" s="60"/>
      <c r="LC336" s="60"/>
      <c r="LD336" s="60"/>
      <c r="LE336" s="60"/>
      <c r="LF336" s="60"/>
      <c r="LG336" s="60"/>
      <c r="LH336" s="60"/>
      <c r="LI336" s="60"/>
      <c r="LJ336" s="60"/>
      <c r="LK336" s="60"/>
      <c r="LL336" s="60"/>
      <c r="LM336" s="60"/>
      <c r="LN336" s="60"/>
      <c r="LO336" s="60"/>
      <c r="LP336" s="60"/>
      <c r="LQ336" s="60"/>
      <c r="LR336" s="60"/>
      <c r="LS336" s="60"/>
      <c r="LT336" s="60"/>
      <c r="LU336" s="60"/>
      <c r="LV336" s="60"/>
      <c r="LW336" s="60"/>
      <c r="LX336" s="60"/>
      <c r="LY336" s="60"/>
      <c r="LZ336" s="60"/>
    </row>
    <row r="337" spans="294:338" x14ac:dyDescent="0.3">
      <c r="KH337" s="60"/>
      <c r="KI337" s="60"/>
      <c r="KJ337" s="60"/>
      <c r="KK337" s="60"/>
      <c r="KL337" s="60"/>
      <c r="KM337" s="60"/>
      <c r="KN337" s="60"/>
      <c r="KO337" s="60"/>
      <c r="KP337" s="60"/>
      <c r="KQ337" s="60"/>
      <c r="KR337" s="60"/>
      <c r="KS337" s="60"/>
      <c r="KT337" s="60"/>
      <c r="KU337" s="60"/>
      <c r="KV337" s="60"/>
      <c r="KW337" s="60"/>
      <c r="KX337" s="60"/>
      <c r="KY337" s="60"/>
      <c r="KZ337" s="60"/>
      <c r="LA337" s="60"/>
      <c r="LB337" s="60"/>
      <c r="LC337" s="60"/>
      <c r="LD337" s="60"/>
      <c r="LE337" s="60"/>
      <c r="LF337" s="60"/>
      <c r="LG337" s="60"/>
      <c r="LH337" s="60"/>
      <c r="LI337" s="60"/>
      <c r="LJ337" s="60"/>
      <c r="LK337" s="60"/>
      <c r="LL337" s="60"/>
      <c r="LM337" s="60"/>
      <c r="LN337" s="60"/>
      <c r="LO337" s="60"/>
      <c r="LP337" s="60"/>
      <c r="LQ337" s="60"/>
      <c r="LR337" s="60"/>
      <c r="LS337" s="60"/>
      <c r="LT337" s="60"/>
      <c r="LU337" s="60"/>
      <c r="LV337" s="60"/>
      <c r="LW337" s="60"/>
      <c r="LX337" s="60"/>
      <c r="LY337" s="60"/>
      <c r="LZ337" s="60"/>
    </row>
    <row r="338" spans="294:338" x14ac:dyDescent="0.3">
      <c r="KH338" s="60"/>
      <c r="KI338" s="60"/>
      <c r="KJ338" s="60"/>
      <c r="KK338" s="60"/>
      <c r="KL338" s="60"/>
      <c r="KM338" s="60"/>
      <c r="KN338" s="60"/>
      <c r="KO338" s="60"/>
      <c r="KP338" s="60"/>
      <c r="KQ338" s="60"/>
      <c r="KR338" s="60"/>
      <c r="KS338" s="60"/>
      <c r="KT338" s="60"/>
      <c r="KU338" s="60"/>
      <c r="KV338" s="60"/>
      <c r="KW338" s="60"/>
      <c r="KX338" s="60"/>
      <c r="KY338" s="60"/>
      <c r="KZ338" s="60"/>
      <c r="LA338" s="60"/>
      <c r="LB338" s="60"/>
      <c r="LC338" s="60"/>
      <c r="LD338" s="60"/>
      <c r="LE338" s="60"/>
      <c r="LF338" s="60"/>
      <c r="LG338" s="60"/>
      <c r="LH338" s="60"/>
      <c r="LI338" s="60"/>
      <c r="LJ338" s="60"/>
      <c r="LK338" s="60"/>
      <c r="LL338" s="60"/>
      <c r="LM338" s="60"/>
      <c r="LN338" s="60"/>
      <c r="LO338" s="60"/>
      <c r="LP338" s="60"/>
      <c r="LQ338" s="60"/>
      <c r="LR338" s="60"/>
      <c r="LS338" s="60"/>
      <c r="LT338" s="60"/>
      <c r="LU338" s="60"/>
      <c r="LV338" s="60"/>
      <c r="LW338" s="60"/>
      <c r="LX338" s="60"/>
      <c r="LY338" s="60"/>
      <c r="LZ338" s="60"/>
    </row>
    <row r="339" spans="294:338" x14ac:dyDescent="0.3">
      <c r="KH339" s="60"/>
      <c r="KI339" s="60"/>
      <c r="KJ339" s="60"/>
      <c r="KK339" s="60"/>
      <c r="KL339" s="60"/>
      <c r="KM339" s="60"/>
      <c r="KN339" s="60"/>
      <c r="KO339" s="60"/>
      <c r="KP339" s="60"/>
      <c r="KQ339" s="60"/>
      <c r="KR339" s="60"/>
      <c r="KS339" s="60"/>
      <c r="KT339" s="60"/>
      <c r="KU339" s="60"/>
      <c r="KV339" s="60"/>
      <c r="KW339" s="60"/>
      <c r="KX339" s="60"/>
      <c r="KY339" s="60"/>
      <c r="KZ339" s="60"/>
      <c r="LA339" s="60"/>
      <c r="LB339" s="60"/>
      <c r="LC339" s="60"/>
      <c r="LD339" s="60"/>
      <c r="LE339" s="60"/>
      <c r="LF339" s="60"/>
      <c r="LG339" s="60"/>
      <c r="LH339" s="60"/>
      <c r="LI339" s="60"/>
      <c r="LJ339" s="60"/>
      <c r="LK339" s="60"/>
      <c r="LL339" s="60"/>
      <c r="LM339" s="60"/>
      <c r="LN339" s="60"/>
      <c r="LO339" s="60"/>
      <c r="LP339" s="60"/>
      <c r="LQ339" s="60"/>
      <c r="LR339" s="60"/>
      <c r="LS339" s="60"/>
      <c r="LT339" s="60"/>
      <c r="LU339" s="60"/>
      <c r="LV339" s="60"/>
      <c r="LW339" s="60"/>
      <c r="LX339" s="60"/>
      <c r="LY339" s="60"/>
      <c r="LZ339" s="60"/>
    </row>
    <row r="340" spans="294:338" x14ac:dyDescent="0.3">
      <c r="KH340" s="60"/>
      <c r="KI340" s="60"/>
      <c r="KJ340" s="60"/>
      <c r="KK340" s="60"/>
      <c r="KL340" s="60"/>
      <c r="KM340" s="60"/>
      <c r="KN340" s="60"/>
      <c r="KO340" s="60"/>
      <c r="KP340" s="60"/>
      <c r="KQ340" s="60"/>
      <c r="KR340" s="60"/>
      <c r="KS340" s="60"/>
      <c r="KT340" s="60"/>
      <c r="KU340" s="60"/>
      <c r="KV340" s="60"/>
      <c r="KW340" s="60"/>
      <c r="KX340" s="60"/>
      <c r="KY340" s="60"/>
      <c r="KZ340" s="60"/>
      <c r="LA340" s="60"/>
      <c r="LB340" s="60"/>
      <c r="LC340" s="60"/>
      <c r="LD340" s="60"/>
      <c r="LE340" s="60"/>
      <c r="LF340" s="60"/>
      <c r="LG340" s="60"/>
      <c r="LH340" s="60"/>
      <c r="LI340" s="60"/>
      <c r="LJ340" s="60"/>
      <c r="LK340" s="60"/>
      <c r="LL340" s="60"/>
      <c r="LM340" s="60"/>
      <c r="LN340" s="60"/>
      <c r="LO340" s="60"/>
      <c r="LP340" s="60"/>
      <c r="LQ340" s="60"/>
      <c r="LR340" s="60"/>
      <c r="LS340" s="60"/>
      <c r="LT340" s="60"/>
      <c r="LU340" s="60"/>
      <c r="LV340" s="60"/>
      <c r="LW340" s="60"/>
      <c r="LX340" s="60"/>
      <c r="LY340" s="60"/>
      <c r="LZ340" s="60"/>
    </row>
    <row r="341" spans="294:338" x14ac:dyDescent="0.3">
      <c r="KH341" s="60"/>
      <c r="KI341" s="60"/>
      <c r="KJ341" s="60"/>
      <c r="KK341" s="60"/>
      <c r="KL341" s="60"/>
      <c r="KM341" s="60"/>
      <c r="KN341" s="60"/>
      <c r="KO341" s="60"/>
      <c r="KP341" s="60"/>
      <c r="KQ341" s="60"/>
      <c r="KR341" s="60"/>
      <c r="KS341" s="60"/>
      <c r="KT341" s="60"/>
      <c r="KU341" s="60"/>
      <c r="KV341" s="60"/>
      <c r="KW341" s="60"/>
      <c r="KX341" s="60"/>
      <c r="KY341" s="60"/>
      <c r="KZ341" s="60"/>
      <c r="LA341" s="60"/>
      <c r="LB341" s="60"/>
      <c r="LC341" s="60"/>
      <c r="LD341" s="60"/>
      <c r="LE341" s="60"/>
      <c r="LF341" s="60"/>
      <c r="LG341" s="60"/>
      <c r="LH341" s="60"/>
      <c r="LI341" s="60"/>
      <c r="LJ341" s="60"/>
      <c r="LK341" s="60"/>
      <c r="LL341" s="60"/>
      <c r="LM341" s="60"/>
      <c r="LN341" s="60"/>
      <c r="LO341" s="60"/>
      <c r="LP341" s="60"/>
      <c r="LQ341" s="60"/>
      <c r="LR341" s="60"/>
      <c r="LS341" s="60"/>
      <c r="LT341" s="60"/>
      <c r="LU341" s="60"/>
      <c r="LV341" s="60"/>
      <c r="LW341" s="60"/>
      <c r="LX341" s="60"/>
      <c r="LY341" s="60"/>
      <c r="LZ341" s="60"/>
    </row>
    <row r="342" spans="294:338" x14ac:dyDescent="0.3">
      <c r="KH342" s="60"/>
      <c r="KI342" s="60"/>
      <c r="KJ342" s="60"/>
      <c r="KK342" s="60"/>
      <c r="KL342" s="60"/>
      <c r="KM342" s="60"/>
      <c r="KN342" s="60"/>
      <c r="KO342" s="60"/>
      <c r="KP342" s="60"/>
      <c r="KQ342" s="60"/>
      <c r="KR342" s="60"/>
      <c r="KS342" s="60"/>
      <c r="KT342" s="60"/>
      <c r="KU342" s="60"/>
      <c r="KV342" s="60"/>
      <c r="KW342" s="60"/>
      <c r="KX342" s="60"/>
      <c r="KY342" s="60"/>
      <c r="KZ342" s="60"/>
      <c r="LA342" s="60"/>
      <c r="LB342" s="60"/>
      <c r="LC342" s="60"/>
      <c r="LD342" s="60"/>
      <c r="LE342" s="60"/>
      <c r="LF342" s="60"/>
      <c r="LG342" s="60"/>
      <c r="LH342" s="60"/>
      <c r="LI342" s="60"/>
      <c r="LJ342" s="60"/>
      <c r="LK342" s="60"/>
      <c r="LL342" s="60"/>
      <c r="LM342" s="60"/>
      <c r="LN342" s="60"/>
      <c r="LO342" s="60"/>
      <c r="LP342" s="60"/>
      <c r="LQ342" s="60"/>
      <c r="LR342" s="60"/>
      <c r="LS342" s="60"/>
      <c r="LT342" s="60"/>
      <c r="LU342" s="60"/>
      <c r="LV342" s="60"/>
      <c r="LW342" s="60"/>
      <c r="LX342" s="60"/>
      <c r="LY342" s="60"/>
      <c r="LZ342" s="60"/>
    </row>
    <row r="343" spans="294:338" x14ac:dyDescent="0.3">
      <c r="KH343" s="60"/>
      <c r="KI343" s="60"/>
      <c r="KJ343" s="60"/>
      <c r="KK343" s="60"/>
      <c r="KL343" s="60"/>
      <c r="KM343" s="60"/>
      <c r="KN343" s="60"/>
      <c r="KO343" s="60"/>
      <c r="KP343" s="60"/>
      <c r="KQ343" s="60"/>
      <c r="KR343" s="60"/>
      <c r="KS343" s="60"/>
      <c r="KT343" s="60"/>
      <c r="KU343" s="60"/>
      <c r="KV343" s="60"/>
      <c r="KW343" s="60"/>
      <c r="KX343" s="60"/>
      <c r="KY343" s="60"/>
      <c r="KZ343" s="60"/>
      <c r="LA343" s="60"/>
      <c r="LB343" s="60"/>
      <c r="LC343" s="60"/>
      <c r="LD343" s="60"/>
      <c r="LE343" s="60"/>
      <c r="LF343" s="60"/>
      <c r="LG343" s="60"/>
      <c r="LH343" s="60"/>
      <c r="LI343" s="60"/>
      <c r="LJ343" s="60"/>
      <c r="LK343" s="60"/>
      <c r="LL343" s="60"/>
      <c r="LM343" s="60"/>
      <c r="LN343" s="60"/>
      <c r="LO343" s="60"/>
      <c r="LP343" s="60"/>
      <c r="LQ343" s="60"/>
      <c r="LR343" s="60"/>
      <c r="LS343" s="60"/>
      <c r="LT343" s="60"/>
      <c r="LU343" s="60"/>
      <c r="LV343" s="60"/>
      <c r="LW343" s="60"/>
      <c r="LX343" s="60"/>
      <c r="LY343" s="60"/>
      <c r="LZ343" s="60"/>
    </row>
    <row r="344" spans="294:338" x14ac:dyDescent="0.3">
      <c r="KH344" s="60"/>
      <c r="KI344" s="60"/>
      <c r="KJ344" s="60"/>
      <c r="KK344" s="60"/>
      <c r="KL344" s="60"/>
      <c r="KM344" s="60"/>
      <c r="KN344" s="60"/>
      <c r="KO344" s="60"/>
      <c r="KP344" s="60"/>
      <c r="KQ344" s="60"/>
      <c r="KR344" s="60"/>
      <c r="KS344" s="60"/>
      <c r="KT344" s="60"/>
      <c r="KU344" s="60"/>
      <c r="KV344" s="60"/>
      <c r="KW344" s="60"/>
      <c r="KX344" s="60"/>
      <c r="KY344" s="60"/>
      <c r="KZ344" s="60"/>
      <c r="LA344" s="60"/>
      <c r="LB344" s="60"/>
      <c r="LC344" s="60"/>
      <c r="LD344" s="60"/>
      <c r="LE344" s="60"/>
      <c r="LF344" s="60"/>
      <c r="LG344" s="60"/>
      <c r="LH344" s="60"/>
      <c r="LI344" s="60"/>
      <c r="LJ344" s="60"/>
      <c r="LK344" s="60"/>
      <c r="LL344" s="60"/>
      <c r="LM344" s="60"/>
      <c r="LN344" s="60"/>
      <c r="LO344" s="60"/>
      <c r="LP344" s="60"/>
      <c r="LQ344" s="60"/>
      <c r="LR344" s="60"/>
      <c r="LS344" s="60"/>
      <c r="LT344" s="60"/>
      <c r="LU344" s="60"/>
      <c r="LV344" s="60"/>
      <c r="LW344" s="60"/>
      <c r="LX344" s="60"/>
      <c r="LY344" s="60"/>
      <c r="LZ344" s="60"/>
    </row>
    <row r="345" spans="294:338" x14ac:dyDescent="0.3">
      <c r="KH345" s="60"/>
      <c r="KI345" s="60"/>
      <c r="KJ345" s="60"/>
      <c r="KK345" s="60"/>
      <c r="KL345" s="60"/>
      <c r="KM345" s="60"/>
      <c r="KN345" s="60"/>
      <c r="KO345" s="60"/>
      <c r="KP345" s="60"/>
      <c r="KQ345" s="60"/>
      <c r="KR345" s="60"/>
      <c r="KS345" s="60"/>
      <c r="KT345" s="60"/>
      <c r="KU345" s="60"/>
      <c r="KV345" s="60"/>
      <c r="KW345" s="60"/>
      <c r="KX345" s="60"/>
      <c r="KY345" s="60"/>
      <c r="KZ345" s="60"/>
      <c r="LA345" s="60"/>
      <c r="LB345" s="60"/>
      <c r="LC345" s="60"/>
      <c r="LD345" s="60"/>
      <c r="LE345" s="60"/>
      <c r="LF345" s="60"/>
      <c r="LG345" s="60"/>
      <c r="LH345" s="60"/>
      <c r="LI345" s="60"/>
      <c r="LJ345" s="60"/>
      <c r="LK345" s="60"/>
      <c r="LL345" s="60"/>
      <c r="LM345" s="60"/>
      <c r="LN345" s="60"/>
      <c r="LO345" s="60"/>
      <c r="LP345" s="60"/>
      <c r="LQ345" s="60"/>
      <c r="LR345" s="60"/>
      <c r="LS345" s="60"/>
      <c r="LT345" s="60"/>
      <c r="LU345" s="60"/>
      <c r="LV345" s="60"/>
      <c r="LW345" s="60"/>
      <c r="LX345" s="60"/>
      <c r="LY345" s="60"/>
      <c r="LZ345" s="60"/>
    </row>
    <row r="346" spans="294:338" x14ac:dyDescent="0.3">
      <c r="KH346" s="60"/>
      <c r="KI346" s="60"/>
      <c r="KJ346" s="60"/>
      <c r="KK346" s="60"/>
      <c r="KL346" s="60"/>
      <c r="KM346" s="60"/>
      <c r="KN346" s="60"/>
      <c r="KO346" s="60"/>
      <c r="KP346" s="60"/>
      <c r="KQ346" s="60"/>
      <c r="KR346" s="60"/>
      <c r="KS346" s="60"/>
      <c r="KT346" s="60"/>
      <c r="KU346" s="60"/>
      <c r="KV346" s="60"/>
      <c r="KW346" s="60"/>
      <c r="KX346" s="60"/>
      <c r="KY346" s="60"/>
      <c r="KZ346" s="60"/>
      <c r="LA346" s="60"/>
      <c r="LB346" s="60"/>
      <c r="LC346" s="60"/>
      <c r="LD346" s="60"/>
      <c r="LE346" s="60"/>
      <c r="LF346" s="60"/>
      <c r="LG346" s="60"/>
      <c r="LH346" s="60"/>
      <c r="LI346" s="60"/>
      <c r="LJ346" s="60"/>
      <c r="LK346" s="60"/>
      <c r="LL346" s="60"/>
      <c r="LM346" s="60"/>
      <c r="LN346" s="60"/>
      <c r="LO346" s="60"/>
      <c r="LP346" s="60"/>
      <c r="LQ346" s="60"/>
      <c r="LR346" s="60"/>
      <c r="LS346" s="60"/>
      <c r="LT346" s="60"/>
      <c r="LU346" s="60"/>
      <c r="LV346" s="60"/>
      <c r="LW346" s="60"/>
      <c r="LX346" s="60"/>
      <c r="LY346" s="60"/>
      <c r="LZ346" s="60"/>
    </row>
    <row r="347" spans="294:338" x14ac:dyDescent="0.3">
      <c r="KH347" s="60"/>
      <c r="KI347" s="60"/>
      <c r="KJ347" s="60"/>
      <c r="KK347" s="60"/>
      <c r="KL347" s="60"/>
      <c r="KM347" s="60"/>
      <c r="KN347" s="60"/>
      <c r="KO347" s="60"/>
      <c r="KP347" s="60"/>
      <c r="KQ347" s="60"/>
      <c r="KR347" s="60"/>
      <c r="KS347" s="60"/>
      <c r="KT347" s="60"/>
      <c r="KU347" s="60"/>
      <c r="KV347" s="60"/>
      <c r="KW347" s="60"/>
      <c r="KX347" s="60"/>
      <c r="KY347" s="60"/>
      <c r="KZ347" s="60"/>
      <c r="LA347" s="60"/>
      <c r="LB347" s="60"/>
      <c r="LC347" s="60"/>
      <c r="LD347" s="60"/>
      <c r="LE347" s="60"/>
      <c r="LF347" s="60"/>
      <c r="LG347" s="60"/>
      <c r="LH347" s="60"/>
      <c r="LI347" s="60"/>
      <c r="LJ347" s="60"/>
      <c r="LK347" s="60"/>
      <c r="LL347" s="60"/>
      <c r="LM347" s="60"/>
      <c r="LN347" s="60"/>
      <c r="LO347" s="60"/>
      <c r="LP347" s="60"/>
      <c r="LQ347" s="60"/>
      <c r="LR347" s="60"/>
      <c r="LS347" s="60"/>
      <c r="LT347" s="60"/>
      <c r="LU347" s="60"/>
      <c r="LV347" s="60"/>
      <c r="LW347" s="60"/>
      <c r="LX347" s="60"/>
      <c r="LY347" s="60"/>
      <c r="LZ347" s="60"/>
    </row>
    <row r="348" spans="294:338" x14ac:dyDescent="0.3">
      <c r="KH348" s="60"/>
      <c r="KI348" s="60"/>
      <c r="KJ348" s="60"/>
      <c r="KK348" s="60"/>
      <c r="KL348" s="60"/>
      <c r="KM348" s="60"/>
      <c r="KN348" s="60"/>
      <c r="KO348" s="60"/>
      <c r="KP348" s="60"/>
      <c r="KQ348" s="60"/>
      <c r="KR348" s="60"/>
      <c r="KS348" s="60"/>
      <c r="KT348" s="60"/>
      <c r="KU348" s="60"/>
      <c r="KV348" s="60"/>
      <c r="KW348" s="60"/>
      <c r="KX348" s="60"/>
      <c r="KY348" s="60"/>
      <c r="KZ348" s="60"/>
      <c r="LA348" s="60"/>
      <c r="LB348" s="60"/>
      <c r="LC348" s="60"/>
      <c r="LD348" s="60"/>
      <c r="LE348" s="60"/>
      <c r="LF348" s="60"/>
      <c r="LG348" s="60"/>
      <c r="LH348" s="60"/>
      <c r="LI348" s="60"/>
      <c r="LJ348" s="60"/>
      <c r="LK348" s="60"/>
      <c r="LL348" s="60"/>
      <c r="LM348" s="60"/>
      <c r="LN348" s="60"/>
      <c r="LO348" s="60"/>
      <c r="LP348" s="60"/>
      <c r="LQ348" s="60"/>
      <c r="LR348" s="60"/>
      <c r="LS348" s="60"/>
      <c r="LT348" s="60"/>
      <c r="LU348" s="60"/>
      <c r="LV348" s="60"/>
      <c r="LW348" s="60"/>
      <c r="LX348" s="60"/>
      <c r="LY348" s="60"/>
      <c r="LZ348" s="60"/>
    </row>
    <row r="349" spans="294:338" x14ac:dyDescent="0.3">
      <c r="KH349" s="60"/>
      <c r="KI349" s="60"/>
      <c r="KJ349" s="60"/>
      <c r="KK349" s="60"/>
      <c r="KL349" s="60"/>
      <c r="KM349" s="60"/>
      <c r="KN349" s="60"/>
      <c r="KO349" s="60"/>
      <c r="KP349" s="60"/>
      <c r="KQ349" s="60"/>
      <c r="KR349" s="60"/>
      <c r="KS349" s="60"/>
      <c r="KT349" s="60"/>
      <c r="KU349" s="60"/>
      <c r="KV349" s="60"/>
      <c r="KW349" s="60"/>
      <c r="KX349" s="60"/>
      <c r="KY349" s="60"/>
      <c r="KZ349" s="60"/>
      <c r="LA349" s="60"/>
      <c r="LB349" s="60"/>
      <c r="LC349" s="60"/>
      <c r="LD349" s="60"/>
      <c r="LE349" s="60"/>
      <c r="LF349" s="60"/>
      <c r="LG349" s="60"/>
      <c r="LH349" s="60"/>
      <c r="LI349" s="60"/>
      <c r="LJ349" s="60"/>
      <c r="LK349" s="60"/>
      <c r="LL349" s="60"/>
      <c r="LM349" s="60"/>
      <c r="LN349" s="60"/>
      <c r="LO349" s="60"/>
      <c r="LP349" s="60"/>
      <c r="LQ349" s="60"/>
      <c r="LR349" s="60"/>
      <c r="LS349" s="60"/>
      <c r="LT349" s="60"/>
      <c r="LU349" s="60"/>
      <c r="LV349" s="60"/>
      <c r="LW349" s="60"/>
      <c r="LX349" s="60"/>
      <c r="LY349" s="60"/>
      <c r="LZ349" s="60"/>
    </row>
    <row r="350" spans="294:338" x14ac:dyDescent="0.3">
      <c r="KH350" s="60"/>
      <c r="KI350" s="60"/>
      <c r="KJ350" s="60"/>
      <c r="KK350" s="60"/>
      <c r="KL350" s="60"/>
      <c r="KM350" s="60"/>
      <c r="KN350" s="60"/>
      <c r="KO350" s="60"/>
      <c r="KP350" s="60"/>
      <c r="KQ350" s="60"/>
      <c r="KR350" s="60"/>
      <c r="KS350" s="60"/>
      <c r="KT350" s="60"/>
      <c r="KU350" s="60"/>
      <c r="KV350" s="60"/>
      <c r="KW350" s="60"/>
      <c r="KX350" s="60"/>
      <c r="KY350" s="60"/>
      <c r="KZ350" s="60"/>
      <c r="LA350" s="60"/>
      <c r="LB350" s="60"/>
      <c r="LC350" s="60"/>
      <c r="LD350" s="60"/>
      <c r="LE350" s="60"/>
      <c r="LF350" s="60"/>
      <c r="LG350" s="60"/>
      <c r="LH350" s="60"/>
      <c r="LI350" s="60"/>
      <c r="LJ350" s="60"/>
      <c r="LK350" s="60"/>
      <c r="LL350" s="60"/>
      <c r="LM350" s="60"/>
      <c r="LN350" s="60"/>
      <c r="LO350" s="60"/>
      <c r="LP350" s="60"/>
      <c r="LQ350" s="60"/>
      <c r="LR350" s="60"/>
      <c r="LS350" s="60"/>
      <c r="LT350" s="60"/>
      <c r="LU350" s="60"/>
      <c r="LV350" s="60"/>
      <c r="LW350" s="60"/>
      <c r="LX350" s="60"/>
      <c r="LY350" s="60"/>
      <c r="LZ350" s="60"/>
    </row>
    <row r="351" spans="294:338" x14ac:dyDescent="0.3">
      <c r="KH351" s="60"/>
      <c r="KI351" s="60"/>
      <c r="KJ351" s="60"/>
      <c r="KK351" s="60"/>
      <c r="KL351" s="60"/>
      <c r="KM351" s="60"/>
      <c r="KN351" s="60"/>
      <c r="KO351" s="60"/>
      <c r="KP351" s="60"/>
      <c r="KQ351" s="60"/>
      <c r="KR351" s="60"/>
      <c r="KS351" s="60"/>
      <c r="KT351" s="60"/>
      <c r="KU351" s="60"/>
      <c r="KV351" s="60"/>
      <c r="KW351" s="60"/>
      <c r="KX351" s="60"/>
      <c r="KY351" s="60"/>
      <c r="KZ351" s="60"/>
      <c r="LA351" s="60"/>
      <c r="LB351" s="60"/>
      <c r="LC351" s="60"/>
      <c r="LD351" s="60"/>
      <c r="LE351" s="60"/>
      <c r="LF351" s="60"/>
      <c r="LG351" s="60"/>
      <c r="LH351" s="60"/>
      <c r="LI351" s="60"/>
      <c r="LJ351" s="60"/>
      <c r="LK351" s="60"/>
      <c r="LL351" s="60"/>
      <c r="LM351" s="60"/>
      <c r="LN351" s="60"/>
      <c r="LO351" s="60"/>
      <c r="LP351" s="60"/>
      <c r="LQ351" s="60"/>
      <c r="LR351" s="60"/>
      <c r="LS351" s="60"/>
      <c r="LT351" s="60"/>
      <c r="LU351" s="60"/>
      <c r="LV351" s="60"/>
      <c r="LW351" s="60"/>
      <c r="LX351" s="60"/>
      <c r="LY351" s="60"/>
      <c r="LZ351" s="60"/>
    </row>
    <row r="352" spans="294:338" x14ac:dyDescent="0.3">
      <c r="KH352" s="60"/>
      <c r="KI352" s="60"/>
      <c r="KJ352" s="60"/>
      <c r="KK352" s="60"/>
      <c r="KL352" s="60"/>
      <c r="KM352" s="60"/>
      <c r="KN352" s="60"/>
      <c r="KO352" s="60"/>
      <c r="KP352" s="60"/>
      <c r="KQ352" s="60"/>
      <c r="KR352" s="60"/>
      <c r="KS352" s="60"/>
      <c r="KT352" s="60"/>
      <c r="KU352" s="60"/>
      <c r="KV352" s="60"/>
      <c r="KW352" s="60"/>
      <c r="KX352" s="60"/>
      <c r="KY352" s="60"/>
      <c r="KZ352" s="60"/>
      <c r="LA352" s="60"/>
      <c r="LB352" s="60"/>
      <c r="LC352" s="60"/>
      <c r="LD352" s="60"/>
      <c r="LE352" s="60"/>
      <c r="LF352" s="60"/>
      <c r="LG352" s="60"/>
      <c r="LH352" s="60"/>
      <c r="LI352" s="60"/>
      <c r="LJ352" s="60"/>
      <c r="LK352" s="60"/>
      <c r="LL352" s="60"/>
      <c r="LM352" s="60"/>
      <c r="LN352" s="60"/>
      <c r="LO352" s="60"/>
      <c r="LP352" s="60"/>
      <c r="LQ352" s="60"/>
      <c r="LR352" s="60"/>
      <c r="LS352" s="60"/>
      <c r="LT352" s="60"/>
      <c r="LU352" s="60"/>
      <c r="LV352" s="60"/>
      <c r="LW352" s="60"/>
      <c r="LX352" s="60"/>
      <c r="LY352" s="60"/>
      <c r="LZ352" s="60"/>
    </row>
    <row r="353" spans="294:338" x14ac:dyDescent="0.3">
      <c r="KH353" s="60"/>
      <c r="KI353" s="60"/>
      <c r="KJ353" s="60"/>
      <c r="KK353" s="60"/>
      <c r="KL353" s="60"/>
      <c r="KM353" s="60"/>
      <c r="KN353" s="60"/>
      <c r="KO353" s="60"/>
      <c r="KP353" s="60"/>
      <c r="KQ353" s="60"/>
      <c r="KR353" s="60"/>
      <c r="KS353" s="60"/>
      <c r="KT353" s="60"/>
      <c r="KU353" s="60"/>
      <c r="KV353" s="60"/>
      <c r="KW353" s="60"/>
      <c r="KX353" s="60"/>
      <c r="KY353" s="60"/>
      <c r="KZ353" s="60"/>
      <c r="LA353" s="60"/>
      <c r="LB353" s="60"/>
      <c r="LC353" s="60"/>
      <c r="LD353" s="60"/>
      <c r="LE353" s="60"/>
      <c r="LF353" s="60"/>
      <c r="LG353" s="60"/>
      <c r="LH353" s="60"/>
      <c r="LI353" s="60"/>
      <c r="LJ353" s="60"/>
      <c r="LK353" s="60"/>
      <c r="LL353" s="60"/>
      <c r="LM353" s="60"/>
      <c r="LN353" s="60"/>
      <c r="LO353" s="60"/>
      <c r="LP353" s="60"/>
      <c r="LQ353" s="60"/>
      <c r="LR353" s="60"/>
      <c r="LS353" s="60"/>
      <c r="LT353" s="60"/>
      <c r="LU353" s="60"/>
      <c r="LV353" s="60"/>
      <c r="LW353" s="60"/>
      <c r="LX353" s="60"/>
      <c r="LY353" s="60"/>
      <c r="LZ353" s="60"/>
    </row>
    <row r="354" spans="294:338" x14ac:dyDescent="0.3">
      <c r="KH354" s="60"/>
      <c r="KI354" s="60"/>
      <c r="KJ354" s="60"/>
      <c r="KK354" s="60"/>
      <c r="KL354" s="60"/>
      <c r="KM354" s="60"/>
      <c r="KN354" s="60"/>
      <c r="KO354" s="60"/>
      <c r="KP354" s="60"/>
      <c r="KQ354" s="60"/>
      <c r="KR354" s="60"/>
      <c r="KS354" s="60"/>
      <c r="KT354" s="60"/>
      <c r="KU354" s="60"/>
      <c r="KV354" s="60"/>
      <c r="KW354" s="60"/>
      <c r="KX354" s="60"/>
      <c r="KY354" s="60"/>
      <c r="KZ354" s="60"/>
      <c r="LA354" s="60"/>
      <c r="LB354" s="60"/>
      <c r="LC354" s="60"/>
      <c r="LD354" s="60"/>
      <c r="LE354" s="60"/>
      <c r="LF354" s="60"/>
      <c r="LG354" s="60"/>
      <c r="LH354" s="60"/>
      <c r="LI354" s="60"/>
      <c r="LJ354" s="60"/>
      <c r="LK354" s="60"/>
      <c r="LL354" s="60"/>
      <c r="LM354" s="60"/>
      <c r="LN354" s="60"/>
      <c r="LO354" s="60"/>
      <c r="LP354" s="60"/>
      <c r="LQ354" s="60"/>
      <c r="LR354" s="60"/>
      <c r="LS354" s="60"/>
      <c r="LT354" s="60"/>
      <c r="LU354" s="60"/>
      <c r="LV354" s="60"/>
      <c r="LW354" s="60"/>
      <c r="LX354" s="60"/>
      <c r="LY354" s="60"/>
      <c r="LZ354" s="60"/>
    </row>
    <row r="355" spans="294:338" x14ac:dyDescent="0.3">
      <c r="KH355" s="60"/>
      <c r="KI355" s="60"/>
      <c r="KJ355" s="60"/>
      <c r="KK355" s="60"/>
      <c r="KL355" s="60"/>
      <c r="KM355" s="60"/>
      <c r="KN355" s="60"/>
      <c r="KO355" s="60"/>
      <c r="KP355" s="60"/>
      <c r="KQ355" s="60"/>
      <c r="KR355" s="60"/>
      <c r="KS355" s="60"/>
      <c r="KT355" s="60"/>
      <c r="KU355" s="60"/>
      <c r="KV355" s="60"/>
      <c r="KW355" s="60"/>
      <c r="KX355" s="60"/>
      <c r="KY355" s="60"/>
      <c r="KZ355" s="60"/>
      <c r="LA355" s="60"/>
      <c r="LB355" s="60"/>
      <c r="LC355" s="60"/>
      <c r="LD355" s="60"/>
      <c r="LE355" s="60"/>
      <c r="LF355" s="60"/>
      <c r="LG355" s="60"/>
      <c r="LH355" s="60"/>
      <c r="LI355" s="60"/>
      <c r="LJ355" s="60"/>
      <c r="LK355" s="60"/>
      <c r="LL355" s="60"/>
      <c r="LM355" s="60"/>
      <c r="LN355" s="60"/>
      <c r="LO355" s="60"/>
      <c r="LP355" s="60"/>
      <c r="LQ355" s="60"/>
      <c r="LR355" s="60"/>
      <c r="LS355" s="60"/>
      <c r="LT355" s="60"/>
      <c r="LU355" s="60"/>
      <c r="LV355" s="60"/>
      <c r="LW355" s="60"/>
      <c r="LX355" s="60"/>
      <c r="LY355" s="60"/>
      <c r="LZ355" s="60"/>
    </row>
    <row r="356" spans="294:338" x14ac:dyDescent="0.3">
      <c r="KH356" s="60"/>
      <c r="KI356" s="60"/>
      <c r="KJ356" s="60"/>
      <c r="KK356" s="60"/>
      <c r="KL356" s="60"/>
      <c r="KM356" s="60"/>
      <c r="KN356" s="60"/>
      <c r="KO356" s="60"/>
      <c r="KP356" s="60"/>
      <c r="KQ356" s="60"/>
      <c r="KR356" s="60"/>
      <c r="KS356" s="60"/>
      <c r="KT356" s="60"/>
      <c r="KU356" s="60"/>
      <c r="KV356" s="60"/>
      <c r="KW356" s="60"/>
      <c r="KX356" s="60"/>
      <c r="KY356" s="60"/>
      <c r="KZ356" s="60"/>
      <c r="LA356" s="60"/>
      <c r="LB356" s="60"/>
      <c r="LC356" s="60"/>
      <c r="LD356" s="60"/>
      <c r="LE356" s="60"/>
      <c r="LF356" s="60"/>
      <c r="LG356" s="60"/>
      <c r="LH356" s="60"/>
      <c r="LI356" s="60"/>
      <c r="LJ356" s="60"/>
      <c r="LK356" s="60"/>
      <c r="LL356" s="60"/>
      <c r="LM356" s="60"/>
      <c r="LN356" s="60"/>
      <c r="LO356" s="60"/>
      <c r="LP356" s="60"/>
      <c r="LQ356" s="60"/>
      <c r="LR356" s="60"/>
      <c r="LS356" s="60"/>
      <c r="LT356" s="60"/>
      <c r="LU356" s="60"/>
      <c r="LV356" s="60"/>
      <c r="LW356" s="60"/>
      <c r="LX356" s="60"/>
      <c r="LY356" s="60"/>
      <c r="LZ356" s="60"/>
    </row>
    <row r="357" spans="294:338" x14ac:dyDescent="0.3">
      <c r="KH357" s="60"/>
      <c r="KI357" s="60"/>
      <c r="KJ357" s="60"/>
      <c r="KK357" s="60"/>
      <c r="KL357" s="60"/>
      <c r="KM357" s="60"/>
      <c r="KN357" s="60"/>
      <c r="KO357" s="60"/>
      <c r="KP357" s="60"/>
      <c r="KQ357" s="60"/>
      <c r="KR357" s="60"/>
      <c r="KS357" s="60"/>
      <c r="KT357" s="60"/>
      <c r="KU357" s="60"/>
      <c r="KV357" s="60"/>
      <c r="KW357" s="60"/>
      <c r="KX357" s="60"/>
      <c r="KY357" s="60"/>
      <c r="KZ357" s="60"/>
      <c r="LA357" s="60"/>
      <c r="LB357" s="60"/>
      <c r="LC357" s="60"/>
      <c r="LD357" s="60"/>
      <c r="LE357" s="60"/>
      <c r="LF357" s="60"/>
      <c r="LG357" s="60"/>
      <c r="LH357" s="60"/>
      <c r="LI357" s="60"/>
      <c r="LJ357" s="60"/>
      <c r="LK357" s="60"/>
      <c r="LL357" s="60"/>
      <c r="LM357" s="60"/>
      <c r="LN357" s="60"/>
      <c r="LO357" s="60"/>
      <c r="LP357" s="60"/>
      <c r="LQ357" s="60"/>
      <c r="LR357" s="60"/>
      <c r="LS357" s="60"/>
      <c r="LT357" s="60"/>
      <c r="LU357" s="60"/>
      <c r="LV357" s="60"/>
      <c r="LW357" s="60"/>
      <c r="LX357" s="60"/>
      <c r="LY357" s="60"/>
      <c r="LZ357" s="60"/>
    </row>
    <row r="358" spans="294:338" x14ac:dyDescent="0.3">
      <c r="KH358" s="60"/>
      <c r="KI358" s="60"/>
      <c r="KJ358" s="60"/>
      <c r="KK358" s="60"/>
      <c r="KL358" s="60"/>
      <c r="KM358" s="60"/>
      <c r="KN358" s="60"/>
      <c r="KO358" s="60"/>
      <c r="KP358" s="60"/>
      <c r="KQ358" s="60"/>
      <c r="KR358" s="60"/>
      <c r="KS358" s="60"/>
      <c r="KT358" s="60"/>
      <c r="KU358" s="60"/>
      <c r="KV358" s="60"/>
      <c r="KW358" s="60"/>
      <c r="KX358" s="60"/>
      <c r="KY358" s="60"/>
      <c r="KZ358" s="60"/>
      <c r="LA358" s="60"/>
      <c r="LB358" s="60"/>
      <c r="LC358" s="60"/>
      <c r="LD358" s="60"/>
      <c r="LE358" s="60"/>
      <c r="LF358" s="60"/>
      <c r="LG358" s="60"/>
      <c r="LH358" s="60"/>
      <c r="LI358" s="60"/>
      <c r="LJ358" s="60"/>
      <c r="LK358" s="60"/>
      <c r="LL358" s="60"/>
      <c r="LM358" s="60"/>
      <c r="LN358" s="60"/>
      <c r="LO358" s="60"/>
      <c r="LP358" s="60"/>
      <c r="LQ358" s="60"/>
      <c r="LR358" s="60"/>
      <c r="LS358" s="60"/>
      <c r="LT358" s="60"/>
      <c r="LU358" s="60"/>
      <c r="LV358" s="60"/>
      <c r="LW358" s="60"/>
      <c r="LX358" s="60"/>
      <c r="LY358" s="60"/>
      <c r="LZ358" s="60"/>
    </row>
    <row r="359" spans="294:338" x14ac:dyDescent="0.3">
      <c r="KH359" s="60"/>
      <c r="KI359" s="60"/>
      <c r="KJ359" s="60"/>
      <c r="KK359" s="60"/>
      <c r="KL359" s="60"/>
      <c r="KM359" s="60"/>
      <c r="KN359" s="60"/>
      <c r="KO359" s="60"/>
      <c r="KP359" s="60"/>
      <c r="KQ359" s="60"/>
      <c r="KR359" s="60"/>
      <c r="KS359" s="60"/>
      <c r="KT359" s="60"/>
      <c r="KU359" s="60"/>
      <c r="KV359" s="60"/>
      <c r="KW359" s="60"/>
      <c r="KX359" s="60"/>
      <c r="KY359" s="60"/>
      <c r="KZ359" s="60"/>
      <c r="LA359" s="60"/>
      <c r="LB359" s="60"/>
      <c r="LC359" s="60"/>
      <c r="LD359" s="60"/>
      <c r="LE359" s="60"/>
      <c r="LF359" s="60"/>
      <c r="LG359" s="60"/>
      <c r="LH359" s="60"/>
      <c r="LI359" s="60"/>
      <c r="LJ359" s="60"/>
      <c r="LK359" s="60"/>
      <c r="LL359" s="60"/>
      <c r="LM359" s="60"/>
      <c r="LN359" s="60"/>
      <c r="LO359" s="60"/>
      <c r="LP359" s="60"/>
      <c r="LQ359" s="60"/>
      <c r="LR359" s="60"/>
      <c r="LS359" s="60"/>
      <c r="LT359" s="60"/>
      <c r="LU359" s="60"/>
      <c r="LV359" s="60"/>
      <c r="LW359" s="60"/>
      <c r="LX359" s="60"/>
      <c r="LY359" s="60"/>
      <c r="LZ359" s="60"/>
    </row>
    <row r="360" spans="294:338" x14ac:dyDescent="0.3">
      <c r="KH360" s="60"/>
      <c r="KI360" s="60"/>
      <c r="KJ360" s="60"/>
      <c r="KK360" s="60"/>
      <c r="KL360" s="60"/>
      <c r="KM360" s="60"/>
      <c r="KN360" s="60"/>
      <c r="KO360" s="60"/>
      <c r="KP360" s="60"/>
      <c r="KQ360" s="60"/>
      <c r="KR360" s="60"/>
      <c r="KS360" s="60"/>
      <c r="KT360" s="60"/>
      <c r="KU360" s="60"/>
      <c r="KV360" s="60"/>
      <c r="KW360" s="60"/>
      <c r="KX360" s="60"/>
      <c r="KY360" s="60"/>
      <c r="KZ360" s="60"/>
      <c r="LA360" s="60"/>
      <c r="LB360" s="60"/>
      <c r="LC360" s="60"/>
      <c r="LD360" s="60"/>
      <c r="LE360" s="60"/>
      <c r="LF360" s="60"/>
      <c r="LG360" s="60"/>
      <c r="LH360" s="60"/>
      <c r="LI360" s="60"/>
      <c r="LJ360" s="60"/>
      <c r="LK360" s="60"/>
      <c r="LL360" s="60"/>
      <c r="LM360" s="60"/>
      <c r="LN360" s="60"/>
      <c r="LO360" s="60"/>
      <c r="LP360" s="60"/>
      <c r="LQ360" s="60"/>
      <c r="LR360" s="60"/>
      <c r="LS360" s="60"/>
      <c r="LT360" s="60"/>
      <c r="LU360" s="60"/>
      <c r="LV360" s="60"/>
      <c r="LW360" s="60"/>
      <c r="LX360" s="60"/>
      <c r="LY360" s="60"/>
      <c r="LZ360" s="60"/>
    </row>
    <row r="361" spans="294:338" x14ac:dyDescent="0.3">
      <c r="KH361" s="60"/>
      <c r="KI361" s="60"/>
      <c r="KJ361" s="60"/>
      <c r="KK361" s="60"/>
      <c r="KL361" s="60"/>
      <c r="KM361" s="60"/>
      <c r="KN361" s="60"/>
      <c r="KO361" s="60"/>
      <c r="KP361" s="60"/>
      <c r="KQ361" s="60"/>
      <c r="KR361" s="60"/>
      <c r="KS361" s="60"/>
      <c r="KT361" s="60"/>
      <c r="KU361" s="60"/>
      <c r="KV361" s="60"/>
      <c r="KW361" s="60"/>
      <c r="KX361" s="60"/>
      <c r="KY361" s="60"/>
      <c r="KZ361" s="60"/>
      <c r="LA361" s="60"/>
      <c r="LB361" s="60"/>
      <c r="LC361" s="60"/>
      <c r="LD361" s="60"/>
      <c r="LE361" s="60"/>
      <c r="LF361" s="60"/>
      <c r="LG361" s="60"/>
      <c r="LH361" s="60"/>
      <c r="LI361" s="60"/>
      <c r="LJ361" s="60"/>
      <c r="LK361" s="60"/>
      <c r="LL361" s="60"/>
      <c r="LM361" s="60"/>
      <c r="LN361" s="60"/>
      <c r="LO361" s="60"/>
      <c r="LP361" s="60"/>
      <c r="LQ361" s="60"/>
      <c r="LR361" s="60"/>
      <c r="LS361" s="60"/>
      <c r="LT361" s="60"/>
      <c r="LU361" s="60"/>
      <c r="LV361" s="60"/>
      <c r="LW361" s="60"/>
      <c r="LX361" s="60"/>
      <c r="LY361" s="60"/>
      <c r="LZ361" s="60"/>
    </row>
    <row r="362" spans="294:338" x14ac:dyDescent="0.3">
      <c r="KH362" s="60"/>
      <c r="KI362" s="60"/>
      <c r="KJ362" s="60"/>
      <c r="KK362" s="60"/>
      <c r="KL362" s="60"/>
      <c r="KM362" s="60"/>
      <c r="KN362" s="60"/>
      <c r="KO362" s="60"/>
      <c r="KP362" s="60"/>
      <c r="KQ362" s="60"/>
      <c r="KR362" s="60"/>
      <c r="KS362" s="60"/>
      <c r="KT362" s="60"/>
      <c r="KU362" s="60"/>
      <c r="KV362" s="60"/>
      <c r="KW362" s="60"/>
      <c r="KX362" s="60"/>
      <c r="KY362" s="60"/>
      <c r="KZ362" s="60"/>
      <c r="LA362" s="60"/>
      <c r="LB362" s="60"/>
      <c r="LC362" s="60"/>
      <c r="LD362" s="60"/>
      <c r="LE362" s="60"/>
      <c r="LF362" s="60"/>
      <c r="LG362" s="60"/>
      <c r="LH362" s="60"/>
      <c r="LI362" s="60"/>
      <c r="LJ362" s="60"/>
      <c r="LK362" s="60"/>
      <c r="LL362" s="60"/>
      <c r="LM362" s="60"/>
      <c r="LN362" s="60"/>
      <c r="LO362" s="60"/>
      <c r="LP362" s="60"/>
      <c r="LQ362" s="60"/>
      <c r="LR362" s="60"/>
      <c r="LS362" s="60"/>
      <c r="LT362" s="60"/>
      <c r="LU362" s="60"/>
      <c r="LV362" s="60"/>
      <c r="LW362" s="60"/>
      <c r="LX362" s="60"/>
      <c r="LY362" s="60"/>
      <c r="LZ362" s="60"/>
    </row>
    <row r="363" spans="294:338" x14ac:dyDescent="0.3">
      <c r="KH363" s="60"/>
      <c r="KI363" s="60"/>
      <c r="KJ363" s="60"/>
      <c r="KK363" s="60"/>
      <c r="KL363" s="60"/>
      <c r="KM363" s="60"/>
      <c r="KN363" s="60"/>
      <c r="KO363" s="60"/>
      <c r="KP363" s="60"/>
      <c r="KQ363" s="60"/>
      <c r="KR363" s="60"/>
      <c r="KS363" s="60"/>
      <c r="KT363" s="60"/>
      <c r="KU363" s="60"/>
      <c r="KV363" s="60"/>
      <c r="KW363" s="60"/>
      <c r="KX363" s="60"/>
      <c r="KY363" s="60"/>
      <c r="KZ363" s="60"/>
      <c r="LA363" s="60"/>
      <c r="LB363" s="60"/>
      <c r="LC363" s="60"/>
      <c r="LD363" s="60"/>
      <c r="LE363" s="60"/>
      <c r="LF363" s="60"/>
      <c r="LG363" s="60"/>
      <c r="LH363" s="60"/>
      <c r="LI363" s="60"/>
      <c r="LJ363" s="60"/>
      <c r="LK363" s="60"/>
      <c r="LL363" s="60"/>
      <c r="LM363" s="60"/>
      <c r="LN363" s="60"/>
      <c r="LO363" s="60"/>
      <c r="LP363" s="60"/>
      <c r="LQ363" s="60"/>
      <c r="LR363" s="60"/>
      <c r="LS363" s="60"/>
      <c r="LT363" s="60"/>
      <c r="LU363" s="60"/>
      <c r="LV363" s="60"/>
      <c r="LW363" s="60"/>
      <c r="LX363" s="60"/>
      <c r="LY363" s="60"/>
      <c r="LZ363" s="60"/>
    </row>
    <row r="364" spans="294:338" x14ac:dyDescent="0.3">
      <c r="KH364" s="60"/>
      <c r="KI364" s="60"/>
      <c r="KJ364" s="60"/>
      <c r="KK364" s="60"/>
      <c r="KL364" s="60"/>
      <c r="KM364" s="60"/>
      <c r="KN364" s="60"/>
      <c r="KO364" s="60"/>
      <c r="KP364" s="60"/>
      <c r="KQ364" s="60"/>
      <c r="KR364" s="60"/>
      <c r="KS364" s="60"/>
      <c r="KT364" s="60"/>
      <c r="KU364" s="60"/>
      <c r="KV364" s="60"/>
      <c r="KW364" s="60"/>
      <c r="KX364" s="60"/>
      <c r="KY364" s="60"/>
      <c r="KZ364" s="60"/>
      <c r="LA364" s="60"/>
      <c r="LB364" s="60"/>
      <c r="LC364" s="60"/>
      <c r="LD364" s="60"/>
      <c r="LE364" s="60"/>
      <c r="LF364" s="60"/>
      <c r="LG364" s="60"/>
      <c r="LH364" s="60"/>
      <c r="LI364" s="60"/>
      <c r="LJ364" s="60"/>
      <c r="LK364" s="60"/>
      <c r="LL364" s="60"/>
      <c r="LM364" s="60"/>
      <c r="LN364" s="60"/>
      <c r="LO364" s="60"/>
      <c r="LP364" s="60"/>
      <c r="LQ364" s="60"/>
      <c r="LR364" s="60"/>
      <c r="LS364" s="60"/>
      <c r="LT364" s="60"/>
      <c r="LU364" s="60"/>
      <c r="LV364" s="60"/>
      <c r="LW364" s="60"/>
      <c r="LX364" s="60"/>
      <c r="LY364" s="60"/>
      <c r="LZ364" s="60"/>
    </row>
    <row r="365" spans="294:338" x14ac:dyDescent="0.3">
      <c r="KH365" s="60"/>
      <c r="KI365" s="60"/>
      <c r="KJ365" s="60"/>
      <c r="KK365" s="60"/>
      <c r="KL365" s="60"/>
      <c r="KM365" s="60"/>
      <c r="KN365" s="60"/>
      <c r="KO365" s="60"/>
      <c r="KP365" s="60"/>
      <c r="KQ365" s="60"/>
      <c r="KR365" s="60"/>
      <c r="KS365" s="60"/>
      <c r="KT365" s="60"/>
      <c r="KU365" s="60"/>
      <c r="KV365" s="60"/>
      <c r="KW365" s="60"/>
      <c r="KX365" s="60"/>
      <c r="KY365" s="60"/>
      <c r="KZ365" s="60"/>
      <c r="LA365" s="60"/>
      <c r="LB365" s="60"/>
      <c r="LC365" s="60"/>
      <c r="LD365" s="60"/>
      <c r="LE365" s="60"/>
      <c r="LF365" s="60"/>
      <c r="LG365" s="60"/>
      <c r="LH365" s="60"/>
      <c r="LI365" s="60"/>
      <c r="LJ365" s="60"/>
      <c r="LK365" s="60"/>
      <c r="LL365" s="60"/>
      <c r="LM365" s="60"/>
      <c r="LN365" s="60"/>
      <c r="LO365" s="60"/>
      <c r="LP365" s="60"/>
      <c r="LQ365" s="60"/>
      <c r="LR365" s="60"/>
      <c r="LS365" s="60"/>
      <c r="LT365" s="60"/>
      <c r="LU365" s="60"/>
      <c r="LV365" s="60"/>
      <c r="LW365" s="60"/>
      <c r="LX365" s="60"/>
      <c r="LY365" s="60"/>
      <c r="LZ365" s="60"/>
    </row>
    <row r="366" spans="294:338" x14ac:dyDescent="0.3">
      <c r="KH366" s="60"/>
      <c r="KI366" s="60"/>
      <c r="KJ366" s="60"/>
      <c r="KK366" s="60"/>
      <c r="KL366" s="60"/>
      <c r="KM366" s="60"/>
      <c r="KN366" s="60"/>
      <c r="KO366" s="60"/>
      <c r="KP366" s="60"/>
      <c r="KQ366" s="60"/>
      <c r="KR366" s="60"/>
      <c r="KS366" s="60"/>
      <c r="KT366" s="60"/>
      <c r="KU366" s="60"/>
      <c r="KV366" s="60"/>
      <c r="KW366" s="60"/>
      <c r="KX366" s="60"/>
      <c r="KY366" s="60"/>
      <c r="KZ366" s="60"/>
      <c r="LA366" s="60"/>
      <c r="LB366" s="60"/>
      <c r="LC366" s="60"/>
      <c r="LD366" s="60"/>
      <c r="LE366" s="60"/>
      <c r="LF366" s="60"/>
      <c r="LG366" s="60"/>
      <c r="LH366" s="60"/>
      <c r="LI366" s="60"/>
      <c r="LJ366" s="60"/>
      <c r="LK366" s="60"/>
      <c r="LL366" s="60"/>
      <c r="LM366" s="60"/>
      <c r="LN366" s="60"/>
      <c r="LO366" s="60"/>
      <c r="LP366" s="60"/>
      <c r="LQ366" s="60"/>
      <c r="LR366" s="60"/>
      <c r="LS366" s="60"/>
      <c r="LT366" s="60"/>
      <c r="LU366" s="60"/>
      <c r="LV366" s="60"/>
      <c r="LW366" s="60"/>
      <c r="LX366" s="60"/>
      <c r="LY366" s="60"/>
      <c r="LZ366" s="60"/>
    </row>
    <row r="367" spans="294:338" x14ac:dyDescent="0.3">
      <c r="KH367" s="60"/>
      <c r="KI367" s="60"/>
      <c r="KJ367" s="60"/>
      <c r="KK367" s="60"/>
      <c r="KL367" s="60"/>
      <c r="KM367" s="60"/>
      <c r="KN367" s="60"/>
      <c r="KO367" s="60"/>
      <c r="KP367" s="60"/>
      <c r="KQ367" s="60"/>
      <c r="KR367" s="60"/>
      <c r="KS367" s="60"/>
      <c r="KT367" s="60"/>
      <c r="KU367" s="60"/>
      <c r="KV367" s="60"/>
      <c r="KW367" s="60"/>
      <c r="KX367" s="60"/>
      <c r="KY367" s="60"/>
      <c r="KZ367" s="60"/>
      <c r="LA367" s="60"/>
      <c r="LB367" s="60"/>
      <c r="LC367" s="60"/>
      <c r="LD367" s="60"/>
      <c r="LE367" s="60"/>
      <c r="LF367" s="60"/>
      <c r="LG367" s="60"/>
      <c r="LH367" s="60"/>
      <c r="LI367" s="60"/>
      <c r="LJ367" s="60"/>
      <c r="LK367" s="60"/>
      <c r="LL367" s="60"/>
      <c r="LM367" s="60"/>
      <c r="LN367" s="60"/>
      <c r="LO367" s="60"/>
      <c r="LP367" s="60"/>
      <c r="LQ367" s="60"/>
      <c r="LR367" s="60"/>
      <c r="LS367" s="60"/>
      <c r="LT367" s="60"/>
      <c r="LU367" s="60"/>
      <c r="LV367" s="60"/>
      <c r="LW367" s="60"/>
      <c r="LX367" s="60"/>
      <c r="LY367" s="60"/>
      <c r="LZ367" s="60"/>
    </row>
    <row r="368" spans="294:338" x14ac:dyDescent="0.3">
      <c r="KH368" s="60"/>
      <c r="KI368" s="60"/>
      <c r="KJ368" s="60"/>
      <c r="KK368" s="60"/>
      <c r="KL368" s="60"/>
      <c r="KM368" s="60"/>
      <c r="KN368" s="60"/>
      <c r="KO368" s="60"/>
      <c r="KP368" s="60"/>
      <c r="KQ368" s="60"/>
      <c r="KR368" s="60"/>
      <c r="KS368" s="60"/>
      <c r="KT368" s="60"/>
      <c r="KU368" s="60"/>
      <c r="KV368" s="60"/>
      <c r="KW368" s="60"/>
      <c r="KX368" s="60"/>
      <c r="KY368" s="60"/>
      <c r="KZ368" s="60"/>
      <c r="LA368" s="60"/>
      <c r="LB368" s="60"/>
      <c r="LC368" s="60"/>
      <c r="LD368" s="60"/>
      <c r="LE368" s="60"/>
      <c r="LF368" s="60"/>
      <c r="LG368" s="60"/>
      <c r="LH368" s="60"/>
      <c r="LI368" s="60"/>
      <c r="LJ368" s="60"/>
      <c r="LK368" s="60"/>
      <c r="LL368" s="60"/>
      <c r="LM368" s="60"/>
      <c r="LN368" s="60"/>
      <c r="LO368" s="60"/>
      <c r="LP368" s="60"/>
      <c r="LQ368" s="60"/>
      <c r="LR368" s="60"/>
      <c r="LS368" s="60"/>
      <c r="LT368" s="60"/>
      <c r="LU368" s="60"/>
      <c r="LV368" s="60"/>
      <c r="LW368" s="60"/>
      <c r="LX368" s="60"/>
      <c r="LY368" s="60"/>
      <c r="LZ368" s="60"/>
    </row>
    <row r="369" spans="294:338" x14ac:dyDescent="0.3">
      <c r="KH369" s="60"/>
      <c r="KI369" s="60"/>
      <c r="KJ369" s="60"/>
      <c r="KK369" s="60"/>
      <c r="KL369" s="60"/>
      <c r="KM369" s="60"/>
      <c r="KN369" s="60"/>
      <c r="KO369" s="60"/>
      <c r="KP369" s="60"/>
      <c r="KQ369" s="60"/>
      <c r="KR369" s="60"/>
      <c r="KS369" s="60"/>
      <c r="KT369" s="60"/>
      <c r="KU369" s="60"/>
      <c r="KV369" s="60"/>
      <c r="KW369" s="60"/>
      <c r="KX369" s="60"/>
      <c r="KY369" s="60"/>
      <c r="KZ369" s="60"/>
      <c r="LA369" s="60"/>
      <c r="LB369" s="60"/>
      <c r="LC369" s="60"/>
      <c r="LD369" s="60"/>
      <c r="LE369" s="60"/>
      <c r="LF369" s="60"/>
      <c r="LG369" s="60"/>
      <c r="LH369" s="60"/>
      <c r="LI369" s="60"/>
      <c r="LJ369" s="60"/>
      <c r="LK369" s="60"/>
      <c r="LL369" s="60"/>
      <c r="LM369" s="60"/>
      <c r="LN369" s="60"/>
      <c r="LO369" s="60"/>
      <c r="LP369" s="60"/>
      <c r="LQ369" s="60"/>
      <c r="LR369" s="60"/>
      <c r="LS369" s="60"/>
      <c r="LT369" s="60"/>
      <c r="LU369" s="60"/>
      <c r="LV369" s="60"/>
      <c r="LW369" s="60"/>
      <c r="LX369" s="60"/>
      <c r="LY369" s="60"/>
      <c r="LZ369" s="60"/>
    </row>
    <row r="370" spans="294:338" x14ac:dyDescent="0.3">
      <c r="KH370" s="60"/>
      <c r="KI370" s="60"/>
      <c r="KJ370" s="60"/>
      <c r="KK370" s="60"/>
      <c r="KL370" s="60"/>
      <c r="KM370" s="60"/>
      <c r="KN370" s="60"/>
      <c r="KO370" s="60"/>
      <c r="KP370" s="60"/>
      <c r="KQ370" s="60"/>
      <c r="KR370" s="60"/>
      <c r="KS370" s="60"/>
      <c r="KT370" s="60"/>
      <c r="KU370" s="60"/>
      <c r="KV370" s="60"/>
      <c r="KW370" s="60"/>
      <c r="KX370" s="60"/>
      <c r="KY370" s="60"/>
      <c r="KZ370" s="60"/>
      <c r="LA370" s="60"/>
      <c r="LB370" s="60"/>
      <c r="LC370" s="60"/>
      <c r="LD370" s="60"/>
      <c r="LE370" s="60"/>
      <c r="LF370" s="60"/>
      <c r="LG370" s="60"/>
      <c r="LH370" s="60"/>
      <c r="LI370" s="60"/>
      <c r="LJ370" s="60"/>
      <c r="LK370" s="60"/>
      <c r="LL370" s="60"/>
      <c r="LM370" s="60"/>
      <c r="LN370" s="60"/>
      <c r="LO370" s="60"/>
      <c r="LP370" s="60"/>
      <c r="LQ370" s="60"/>
      <c r="LR370" s="60"/>
      <c r="LS370" s="60"/>
      <c r="LT370" s="60"/>
      <c r="LU370" s="60"/>
      <c r="LV370" s="60"/>
      <c r="LW370" s="60"/>
      <c r="LX370" s="60"/>
      <c r="LY370" s="60"/>
      <c r="LZ370" s="60"/>
    </row>
    <row r="371" spans="294:338" x14ac:dyDescent="0.3">
      <c r="KH371" s="60"/>
      <c r="KI371" s="60"/>
      <c r="KJ371" s="60"/>
      <c r="KK371" s="60"/>
      <c r="KL371" s="60"/>
      <c r="KM371" s="60"/>
      <c r="KN371" s="60"/>
      <c r="KO371" s="60"/>
      <c r="KP371" s="60"/>
      <c r="KQ371" s="60"/>
      <c r="KR371" s="60"/>
      <c r="KS371" s="60"/>
      <c r="KT371" s="60"/>
      <c r="KU371" s="60"/>
      <c r="KV371" s="60"/>
      <c r="KW371" s="60"/>
      <c r="KX371" s="60"/>
      <c r="KY371" s="60"/>
      <c r="KZ371" s="60"/>
      <c r="LA371" s="60"/>
      <c r="LB371" s="60"/>
      <c r="LC371" s="60"/>
      <c r="LD371" s="60"/>
      <c r="LE371" s="60"/>
      <c r="LF371" s="60"/>
      <c r="LG371" s="60"/>
      <c r="LH371" s="60"/>
      <c r="LI371" s="60"/>
      <c r="LJ371" s="60"/>
      <c r="LK371" s="60"/>
      <c r="LL371" s="60"/>
      <c r="LM371" s="60"/>
      <c r="LN371" s="60"/>
      <c r="LO371" s="60"/>
      <c r="LP371" s="60"/>
      <c r="LQ371" s="60"/>
      <c r="LR371" s="60"/>
      <c r="LS371" s="60"/>
      <c r="LT371" s="60"/>
      <c r="LU371" s="60"/>
      <c r="LV371" s="60"/>
      <c r="LW371" s="60"/>
      <c r="LX371" s="60"/>
      <c r="LY371" s="60"/>
      <c r="LZ371" s="60"/>
    </row>
    <row r="372" spans="294:338" x14ac:dyDescent="0.3">
      <c r="KH372" s="60"/>
      <c r="KI372" s="60"/>
      <c r="KJ372" s="60"/>
      <c r="KK372" s="60"/>
      <c r="KL372" s="60"/>
      <c r="KM372" s="60"/>
      <c r="KN372" s="60"/>
      <c r="KO372" s="60"/>
      <c r="KP372" s="60"/>
      <c r="KQ372" s="60"/>
      <c r="KR372" s="60"/>
      <c r="KS372" s="60"/>
      <c r="KT372" s="60"/>
      <c r="KU372" s="60"/>
      <c r="KV372" s="60"/>
      <c r="KW372" s="60"/>
      <c r="KX372" s="60"/>
      <c r="KY372" s="60"/>
      <c r="KZ372" s="60"/>
      <c r="LA372" s="60"/>
      <c r="LB372" s="60"/>
      <c r="LC372" s="60"/>
      <c r="LD372" s="60"/>
      <c r="LE372" s="60"/>
      <c r="LF372" s="60"/>
      <c r="LG372" s="60"/>
      <c r="LH372" s="60"/>
      <c r="LI372" s="60"/>
      <c r="LJ372" s="60"/>
      <c r="LK372" s="60"/>
      <c r="LL372" s="60"/>
      <c r="LM372" s="60"/>
      <c r="LN372" s="60"/>
      <c r="LO372" s="60"/>
      <c r="LP372" s="60"/>
      <c r="LQ372" s="60"/>
      <c r="LR372" s="60"/>
      <c r="LS372" s="60"/>
      <c r="LT372" s="60"/>
      <c r="LU372" s="60"/>
      <c r="LV372" s="60"/>
      <c r="LW372" s="60"/>
      <c r="LX372" s="60"/>
      <c r="LY372" s="60"/>
      <c r="LZ372" s="60"/>
    </row>
    <row r="373" spans="294:338" x14ac:dyDescent="0.3">
      <c r="KH373" s="60"/>
      <c r="KI373" s="60"/>
      <c r="KJ373" s="60"/>
      <c r="KK373" s="60"/>
      <c r="KL373" s="60"/>
      <c r="KM373" s="60"/>
      <c r="KN373" s="60"/>
      <c r="KO373" s="60"/>
      <c r="KP373" s="60"/>
      <c r="KQ373" s="60"/>
      <c r="KR373" s="60"/>
      <c r="KS373" s="60"/>
      <c r="KT373" s="60"/>
      <c r="KU373" s="60"/>
      <c r="KV373" s="60"/>
      <c r="KW373" s="60"/>
      <c r="KX373" s="60"/>
      <c r="KY373" s="60"/>
      <c r="KZ373" s="60"/>
      <c r="LA373" s="60"/>
      <c r="LB373" s="60"/>
      <c r="LC373" s="60"/>
      <c r="LD373" s="60"/>
      <c r="LE373" s="60"/>
      <c r="LF373" s="60"/>
      <c r="LG373" s="60"/>
      <c r="LH373" s="60"/>
      <c r="LI373" s="60"/>
      <c r="LJ373" s="60"/>
      <c r="LK373" s="60"/>
      <c r="LL373" s="60"/>
      <c r="LM373" s="60"/>
      <c r="LN373" s="60"/>
      <c r="LO373" s="60"/>
      <c r="LP373" s="60"/>
      <c r="LQ373" s="60"/>
      <c r="LR373" s="60"/>
      <c r="LS373" s="60"/>
      <c r="LT373" s="60"/>
      <c r="LU373" s="60"/>
      <c r="LV373" s="60"/>
      <c r="LW373" s="60"/>
      <c r="LX373" s="60"/>
      <c r="LY373" s="60"/>
      <c r="LZ373" s="60"/>
    </row>
    <row r="374" spans="294:338" x14ac:dyDescent="0.3">
      <c r="KH374" s="60"/>
      <c r="KI374" s="60"/>
      <c r="KJ374" s="60"/>
      <c r="KK374" s="60"/>
      <c r="KL374" s="60"/>
      <c r="KM374" s="60"/>
      <c r="KN374" s="60"/>
      <c r="KO374" s="60"/>
      <c r="KP374" s="60"/>
      <c r="KQ374" s="60"/>
      <c r="KR374" s="60"/>
      <c r="KS374" s="60"/>
      <c r="KT374" s="60"/>
      <c r="KU374" s="60"/>
      <c r="KV374" s="60"/>
      <c r="KW374" s="60"/>
      <c r="KX374" s="60"/>
      <c r="KY374" s="60"/>
      <c r="KZ374" s="60"/>
      <c r="LA374" s="60"/>
      <c r="LB374" s="60"/>
      <c r="LC374" s="60"/>
      <c r="LD374" s="60"/>
      <c r="LE374" s="60"/>
      <c r="LF374" s="60"/>
      <c r="LG374" s="60"/>
      <c r="LH374" s="60"/>
      <c r="LI374" s="60"/>
      <c r="LJ374" s="60"/>
      <c r="LK374" s="60"/>
      <c r="LL374" s="60"/>
      <c r="LM374" s="60"/>
      <c r="LN374" s="60"/>
      <c r="LO374" s="60"/>
      <c r="LP374" s="60"/>
      <c r="LQ374" s="60"/>
      <c r="LR374" s="60"/>
      <c r="LS374" s="60"/>
      <c r="LT374" s="60"/>
      <c r="LU374" s="60"/>
      <c r="LV374" s="60"/>
      <c r="LW374" s="60"/>
      <c r="LX374" s="60"/>
      <c r="LY374" s="60"/>
      <c r="LZ374" s="60"/>
    </row>
    <row r="375" spans="294:338" x14ac:dyDescent="0.3">
      <c r="KH375" s="60"/>
      <c r="KI375" s="60"/>
      <c r="KJ375" s="60"/>
      <c r="KK375" s="60"/>
      <c r="KL375" s="60"/>
      <c r="KM375" s="60"/>
      <c r="KN375" s="60"/>
      <c r="KO375" s="60"/>
      <c r="KP375" s="60"/>
      <c r="KQ375" s="60"/>
      <c r="KR375" s="60"/>
      <c r="KS375" s="60"/>
      <c r="KT375" s="60"/>
      <c r="KU375" s="60"/>
      <c r="KV375" s="60"/>
      <c r="KW375" s="60"/>
      <c r="KX375" s="60"/>
      <c r="KY375" s="60"/>
      <c r="KZ375" s="60"/>
      <c r="LA375" s="60"/>
      <c r="LB375" s="60"/>
      <c r="LC375" s="60"/>
      <c r="LD375" s="60"/>
      <c r="LE375" s="60"/>
      <c r="LF375" s="60"/>
      <c r="LG375" s="60"/>
      <c r="LH375" s="60"/>
      <c r="LI375" s="60"/>
      <c r="LJ375" s="60"/>
      <c r="LK375" s="60"/>
      <c r="LL375" s="60"/>
      <c r="LM375" s="60"/>
      <c r="LN375" s="60"/>
      <c r="LO375" s="60"/>
      <c r="LP375" s="60"/>
      <c r="LQ375" s="60"/>
      <c r="LR375" s="60"/>
      <c r="LS375" s="60"/>
      <c r="LT375" s="60"/>
      <c r="LU375" s="60"/>
      <c r="LV375" s="60"/>
      <c r="LW375" s="60"/>
      <c r="LX375" s="60"/>
      <c r="LY375" s="60"/>
      <c r="LZ375" s="60"/>
    </row>
    <row r="376" spans="294:338" x14ac:dyDescent="0.3">
      <c r="KH376" s="60"/>
      <c r="KI376" s="60"/>
      <c r="KJ376" s="60"/>
      <c r="KK376" s="60"/>
      <c r="KL376" s="60"/>
      <c r="KM376" s="60"/>
      <c r="KN376" s="60"/>
      <c r="KO376" s="60"/>
      <c r="KP376" s="60"/>
      <c r="KQ376" s="60"/>
      <c r="KR376" s="60"/>
      <c r="KS376" s="60"/>
      <c r="KT376" s="60"/>
      <c r="KU376" s="60"/>
      <c r="KV376" s="60"/>
      <c r="KW376" s="60"/>
      <c r="KX376" s="60"/>
      <c r="KY376" s="60"/>
      <c r="KZ376" s="60"/>
      <c r="LA376" s="60"/>
      <c r="LB376" s="60"/>
      <c r="LC376" s="60"/>
      <c r="LD376" s="60"/>
      <c r="LE376" s="60"/>
      <c r="LF376" s="60"/>
      <c r="LG376" s="60"/>
      <c r="LH376" s="60"/>
      <c r="LI376" s="60"/>
      <c r="LJ376" s="60"/>
      <c r="LK376" s="60"/>
      <c r="LL376" s="60"/>
      <c r="LM376" s="60"/>
      <c r="LN376" s="60"/>
      <c r="LO376" s="60"/>
      <c r="LP376" s="60"/>
      <c r="LQ376" s="60"/>
      <c r="LR376" s="60"/>
      <c r="LS376" s="60"/>
      <c r="LT376" s="60"/>
      <c r="LU376" s="60"/>
      <c r="LV376" s="60"/>
      <c r="LW376" s="60"/>
      <c r="LX376" s="60"/>
      <c r="LY376" s="60"/>
      <c r="LZ376" s="60"/>
    </row>
    <row r="377" spans="294:338" x14ac:dyDescent="0.3">
      <c r="KH377" s="60"/>
      <c r="KI377" s="60"/>
      <c r="KJ377" s="60"/>
      <c r="KK377" s="60"/>
      <c r="KL377" s="60"/>
      <c r="KM377" s="60"/>
      <c r="KN377" s="60"/>
      <c r="KO377" s="60"/>
      <c r="KP377" s="60"/>
      <c r="KQ377" s="60"/>
      <c r="KR377" s="60"/>
      <c r="KS377" s="60"/>
      <c r="KT377" s="60"/>
      <c r="KU377" s="60"/>
      <c r="KV377" s="60"/>
      <c r="KW377" s="60"/>
      <c r="KX377" s="60"/>
      <c r="KY377" s="60"/>
      <c r="KZ377" s="60"/>
      <c r="LA377" s="60"/>
      <c r="LB377" s="60"/>
      <c r="LC377" s="60"/>
      <c r="LD377" s="60"/>
      <c r="LE377" s="60"/>
      <c r="LF377" s="60"/>
      <c r="LG377" s="60"/>
      <c r="LH377" s="60"/>
      <c r="LI377" s="60"/>
      <c r="LJ377" s="60"/>
      <c r="LK377" s="60"/>
      <c r="LL377" s="60"/>
      <c r="LM377" s="60"/>
      <c r="LN377" s="60"/>
      <c r="LO377" s="60"/>
      <c r="LP377" s="60"/>
      <c r="LQ377" s="60"/>
      <c r="LR377" s="60"/>
      <c r="LS377" s="60"/>
      <c r="LT377" s="60"/>
      <c r="LU377" s="60"/>
      <c r="LV377" s="60"/>
      <c r="LW377" s="60"/>
      <c r="LX377" s="60"/>
      <c r="LY377" s="60"/>
      <c r="LZ377" s="60"/>
    </row>
    <row r="378" spans="294:338" x14ac:dyDescent="0.3">
      <c r="KH378" s="60"/>
      <c r="KI378" s="60"/>
      <c r="KJ378" s="60"/>
      <c r="KK378" s="60"/>
      <c r="KL378" s="60"/>
      <c r="KM378" s="60"/>
      <c r="KN378" s="60"/>
      <c r="KO378" s="60"/>
      <c r="KP378" s="60"/>
      <c r="KQ378" s="60"/>
      <c r="KR378" s="60"/>
      <c r="KS378" s="60"/>
      <c r="KT378" s="60"/>
      <c r="KU378" s="60"/>
      <c r="KV378" s="60"/>
      <c r="KW378" s="60"/>
      <c r="KX378" s="60"/>
      <c r="KY378" s="60"/>
      <c r="KZ378" s="60"/>
      <c r="LA378" s="60"/>
      <c r="LB378" s="60"/>
      <c r="LC378" s="60"/>
      <c r="LD378" s="60"/>
      <c r="LE378" s="60"/>
      <c r="LF378" s="60"/>
      <c r="LG378" s="60"/>
      <c r="LH378" s="60"/>
      <c r="LI378" s="60"/>
      <c r="LJ378" s="60"/>
      <c r="LK378" s="60"/>
      <c r="LL378" s="60"/>
      <c r="LM378" s="60"/>
      <c r="LN378" s="60"/>
      <c r="LO378" s="60"/>
      <c r="LP378" s="60"/>
      <c r="LQ378" s="60"/>
      <c r="LR378" s="60"/>
      <c r="LS378" s="60"/>
      <c r="LT378" s="60"/>
      <c r="LU378" s="60"/>
      <c r="LV378" s="60"/>
      <c r="LW378" s="60"/>
      <c r="LX378" s="60"/>
      <c r="LY378" s="60"/>
      <c r="LZ378" s="60"/>
    </row>
    <row r="379" spans="294:338" x14ac:dyDescent="0.3">
      <c r="KH379" s="60"/>
      <c r="KI379" s="60"/>
      <c r="KJ379" s="60"/>
      <c r="KK379" s="60"/>
      <c r="KL379" s="60"/>
      <c r="KM379" s="60"/>
      <c r="KN379" s="60"/>
      <c r="KO379" s="60"/>
      <c r="KP379" s="60"/>
      <c r="KQ379" s="60"/>
      <c r="KR379" s="60"/>
      <c r="KS379" s="60"/>
      <c r="KT379" s="60"/>
      <c r="KU379" s="60"/>
      <c r="KV379" s="60"/>
      <c r="KW379" s="60"/>
      <c r="KX379" s="60"/>
      <c r="KY379" s="60"/>
      <c r="KZ379" s="60"/>
      <c r="LA379" s="60"/>
      <c r="LB379" s="60"/>
      <c r="LC379" s="60"/>
      <c r="LD379" s="60"/>
      <c r="LE379" s="60"/>
      <c r="LF379" s="60"/>
      <c r="LG379" s="60"/>
      <c r="LH379" s="60"/>
      <c r="LI379" s="60"/>
      <c r="LJ379" s="60"/>
      <c r="LK379" s="60"/>
      <c r="LL379" s="60"/>
      <c r="LM379" s="60"/>
      <c r="LN379" s="60"/>
      <c r="LO379" s="60"/>
      <c r="LP379" s="60"/>
      <c r="LQ379" s="60"/>
      <c r="LR379" s="60"/>
      <c r="LS379" s="60"/>
      <c r="LT379" s="60"/>
      <c r="LU379" s="60"/>
      <c r="LV379" s="60"/>
      <c r="LW379" s="60"/>
      <c r="LX379" s="60"/>
      <c r="LY379" s="60"/>
      <c r="LZ379" s="60"/>
    </row>
    <row r="380" spans="294:338" x14ac:dyDescent="0.3">
      <c r="KH380" s="60"/>
      <c r="KI380" s="60"/>
      <c r="KJ380" s="60"/>
      <c r="KK380" s="60"/>
      <c r="KL380" s="60"/>
      <c r="KM380" s="60"/>
      <c r="KN380" s="60"/>
      <c r="KO380" s="60"/>
      <c r="KP380" s="60"/>
      <c r="KQ380" s="60"/>
      <c r="KR380" s="60"/>
      <c r="KS380" s="60"/>
      <c r="KT380" s="60"/>
      <c r="KU380" s="60"/>
      <c r="KV380" s="60"/>
      <c r="KW380" s="60"/>
      <c r="KX380" s="60"/>
      <c r="KY380" s="60"/>
      <c r="KZ380" s="60"/>
      <c r="LA380" s="60"/>
      <c r="LB380" s="60"/>
      <c r="LC380" s="60"/>
      <c r="LD380" s="60"/>
      <c r="LE380" s="60"/>
      <c r="LF380" s="60"/>
      <c r="LG380" s="60"/>
      <c r="LH380" s="60"/>
      <c r="LI380" s="60"/>
      <c r="LJ380" s="60"/>
      <c r="LK380" s="60"/>
      <c r="LL380" s="60"/>
      <c r="LM380" s="60"/>
      <c r="LN380" s="60"/>
      <c r="LO380" s="60"/>
      <c r="LP380" s="60"/>
      <c r="LQ380" s="60"/>
      <c r="LR380" s="60"/>
      <c r="LS380" s="60"/>
      <c r="LT380" s="60"/>
      <c r="LU380" s="60"/>
      <c r="LV380" s="60"/>
      <c r="LW380" s="60"/>
      <c r="LX380" s="60"/>
      <c r="LY380" s="60"/>
      <c r="LZ380" s="60"/>
    </row>
    <row r="381" spans="294:338" x14ac:dyDescent="0.3">
      <c r="KH381" s="60"/>
      <c r="KI381" s="60"/>
      <c r="KJ381" s="60"/>
      <c r="KK381" s="60"/>
      <c r="KL381" s="60"/>
      <c r="KM381" s="60"/>
      <c r="KN381" s="60"/>
      <c r="KO381" s="60"/>
      <c r="KP381" s="60"/>
      <c r="KQ381" s="60"/>
      <c r="KR381" s="60"/>
      <c r="KS381" s="60"/>
      <c r="KT381" s="60"/>
      <c r="KU381" s="60"/>
      <c r="KV381" s="60"/>
      <c r="KW381" s="60"/>
      <c r="KX381" s="60"/>
      <c r="KY381" s="60"/>
      <c r="KZ381" s="60"/>
      <c r="LA381" s="60"/>
      <c r="LB381" s="60"/>
      <c r="LC381" s="60"/>
      <c r="LD381" s="60"/>
      <c r="LE381" s="60"/>
      <c r="LF381" s="60"/>
      <c r="LG381" s="60"/>
      <c r="LH381" s="60"/>
      <c r="LI381" s="60"/>
      <c r="LJ381" s="60"/>
      <c r="LK381" s="60"/>
      <c r="LL381" s="60"/>
      <c r="LM381" s="60"/>
      <c r="LN381" s="60"/>
      <c r="LO381" s="60"/>
      <c r="LP381" s="60"/>
      <c r="LQ381" s="60"/>
      <c r="LR381" s="60"/>
      <c r="LS381" s="60"/>
      <c r="LT381" s="60"/>
      <c r="LU381" s="60"/>
      <c r="LV381" s="60"/>
      <c r="LW381" s="60"/>
      <c r="LX381" s="60"/>
      <c r="LY381" s="60"/>
      <c r="LZ381" s="60"/>
    </row>
    <row r="382" spans="294:338" x14ac:dyDescent="0.3">
      <c r="KH382" s="60"/>
      <c r="KI382" s="60"/>
      <c r="KJ382" s="60"/>
      <c r="KK382" s="60"/>
      <c r="KL382" s="60"/>
      <c r="KM382" s="60"/>
      <c r="KN382" s="60"/>
      <c r="KO382" s="60"/>
      <c r="KP382" s="60"/>
      <c r="KQ382" s="60"/>
      <c r="KR382" s="60"/>
      <c r="KS382" s="60"/>
      <c r="KT382" s="60"/>
      <c r="KU382" s="60"/>
      <c r="KV382" s="60"/>
      <c r="KW382" s="60"/>
      <c r="KX382" s="60"/>
      <c r="KY382" s="60"/>
      <c r="KZ382" s="60"/>
      <c r="LA382" s="60"/>
      <c r="LB382" s="60"/>
      <c r="LC382" s="60"/>
      <c r="LD382" s="60"/>
      <c r="LE382" s="60"/>
      <c r="LF382" s="60"/>
      <c r="LG382" s="60"/>
      <c r="LH382" s="60"/>
      <c r="LI382" s="60"/>
      <c r="LJ382" s="60"/>
      <c r="LK382" s="60"/>
      <c r="LL382" s="60"/>
      <c r="LM382" s="60"/>
      <c r="LN382" s="60"/>
      <c r="LO382" s="60"/>
      <c r="LP382" s="60"/>
      <c r="LQ382" s="60"/>
      <c r="LR382" s="60"/>
      <c r="LS382" s="60"/>
      <c r="LT382" s="60"/>
      <c r="LU382" s="60"/>
      <c r="LV382" s="60"/>
      <c r="LW382" s="60"/>
      <c r="LX382" s="60"/>
      <c r="LY382" s="60"/>
      <c r="LZ382" s="60"/>
    </row>
    <row r="383" spans="294:338" x14ac:dyDescent="0.3">
      <c r="KH383" s="60"/>
      <c r="KI383" s="60"/>
      <c r="KJ383" s="60"/>
      <c r="KK383" s="60"/>
      <c r="KL383" s="60"/>
      <c r="KM383" s="60"/>
      <c r="KN383" s="60"/>
      <c r="KO383" s="60"/>
      <c r="KP383" s="60"/>
      <c r="KQ383" s="60"/>
      <c r="KR383" s="60"/>
      <c r="KS383" s="60"/>
      <c r="KT383" s="60"/>
      <c r="KU383" s="60"/>
      <c r="KV383" s="60"/>
      <c r="KW383" s="60"/>
      <c r="KX383" s="60"/>
      <c r="KY383" s="60"/>
      <c r="KZ383" s="60"/>
      <c r="LA383" s="60"/>
      <c r="LB383" s="60"/>
      <c r="LC383" s="60"/>
      <c r="LD383" s="60"/>
      <c r="LE383" s="60"/>
      <c r="LF383" s="60"/>
      <c r="LG383" s="60"/>
      <c r="LH383" s="60"/>
      <c r="LI383" s="60"/>
      <c r="LJ383" s="60"/>
      <c r="LK383" s="60"/>
      <c r="LL383" s="60"/>
      <c r="LM383" s="60"/>
      <c r="LN383" s="60"/>
      <c r="LO383" s="60"/>
      <c r="LP383" s="60"/>
      <c r="LQ383" s="60"/>
      <c r="LR383" s="60"/>
      <c r="LS383" s="60"/>
      <c r="LT383" s="60"/>
      <c r="LU383" s="60"/>
      <c r="LV383" s="60"/>
      <c r="LW383" s="60"/>
      <c r="LX383" s="60"/>
      <c r="LY383" s="60"/>
      <c r="LZ383" s="60"/>
    </row>
    <row r="384" spans="294:338" x14ac:dyDescent="0.3">
      <c r="KH384" s="60"/>
      <c r="KI384" s="60"/>
      <c r="KJ384" s="60"/>
      <c r="KK384" s="60"/>
      <c r="KL384" s="60"/>
      <c r="KM384" s="60"/>
      <c r="KN384" s="60"/>
      <c r="KO384" s="60"/>
      <c r="KP384" s="60"/>
      <c r="KQ384" s="60"/>
      <c r="KR384" s="60"/>
      <c r="KS384" s="60"/>
      <c r="KT384" s="60"/>
      <c r="KU384" s="60"/>
      <c r="KV384" s="60"/>
      <c r="KW384" s="60"/>
      <c r="KX384" s="60"/>
      <c r="KY384" s="60"/>
      <c r="KZ384" s="60"/>
      <c r="LA384" s="60"/>
      <c r="LB384" s="60"/>
      <c r="LC384" s="60"/>
      <c r="LD384" s="60"/>
      <c r="LE384" s="60"/>
      <c r="LF384" s="60"/>
      <c r="LG384" s="60"/>
      <c r="LH384" s="60"/>
      <c r="LI384" s="60"/>
      <c r="LJ384" s="60"/>
      <c r="LK384" s="60"/>
      <c r="LL384" s="60"/>
      <c r="LM384" s="60"/>
      <c r="LN384" s="60"/>
      <c r="LO384" s="60"/>
      <c r="LP384" s="60"/>
      <c r="LQ384" s="60"/>
      <c r="LR384" s="60"/>
      <c r="LS384" s="60"/>
      <c r="LT384" s="60"/>
      <c r="LU384" s="60"/>
      <c r="LV384" s="60"/>
      <c r="LW384" s="60"/>
      <c r="LX384" s="60"/>
      <c r="LY384" s="60"/>
      <c r="LZ384" s="60"/>
    </row>
    <row r="385" spans="294:338" x14ac:dyDescent="0.3">
      <c r="KH385" s="60"/>
      <c r="KI385" s="60"/>
      <c r="KJ385" s="60"/>
      <c r="KK385" s="60"/>
      <c r="KL385" s="60"/>
      <c r="KM385" s="60"/>
      <c r="KN385" s="60"/>
      <c r="KO385" s="60"/>
      <c r="KP385" s="60"/>
      <c r="KQ385" s="60"/>
      <c r="KR385" s="60"/>
      <c r="KS385" s="60"/>
      <c r="KT385" s="60"/>
      <c r="KU385" s="60"/>
      <c r="KV385" s="60"/>
      <c r="KW385" s="60"/>
      <c r="KX385" s="60"/>
      <c r="KY385" s="60"/>
      <c r="KZ385" s="60"/>
      <c r="LA385" s="60"/>
      <c r="LB385" s="60"/>
      <c r="LC385" s="60"/>
      <c r="LD385" s="60"/>
      <c r="LE385" s="60"/>
      <c r="LF385" s="60"/>
      <c r="LG385" s="60"/>
      <c r="LH385" s="60"/>
      <c r="LI385" s="60"/>
      <c r="LJ385" s="60"/>
      <c r="LK385" s="60"/>
      <c r="LL385" s="60"/>
      <c r="LM385" s="60"/>
      <c r="LN385" s="60"/>
      <c r="LO385" s="60"/>
      <c r="LP385" s="60"/>
      <c r="LQ385" s="60"/>
      <c r="LR385" s="60"/>
      <c r="LS385" s="60"/>
      <c r="LT385" s="60"/>
      <c r="LU385" s="60"/>
      <c r="LV385" s="60"/>
      <c r="LW385" s="60"/>
      <c r="LX385" s="60"/>
      <c r="LY385" s="60"/>
      <c r="LZ385" s="60"/>
    </row>
    <row r="386" spans="294:338" x14ac:dyDescent="0.3">
      <c r="KH386" s="60"/>
      <c r="KI386" s="60"/>
      <c r="KJ386" s="60"/>
      <c r="KK386" s="60"/>
      <c r="KL386" s="60"/>
      <c r="KM386" s="60"/>
      <c r="KN386" s="60"/>
      <c r="KO386" s="60"/>
      <c r="KP386" s="60"/>
      <c r="KQ386" s="60"/>
      <c r="KR386" s="60"/>
      <c r="KS386" s="60"/>
      <c r="KT386" s="60"/>
      <c r="KU386" s="60"/>
      <c r="KV386" s="60"/>
      <c r="KW386" s="60"/>
      <c r="KX386" s="60"/>
      <c r="KY386" s="60"/>
      <c r="KZ386" s="60"/>
      <c r="LA386" s="60"/>
      <c r="LB386" s="60"/>
      <c r="LC386" s="60"/>
      <c r="LD386" s="60"/>
      <c r="LE386" s="60"/>
      <c r="LF386" s="60"/>
      <c r="LG386" s="60"/>
      <c r="LH386" s="60"/>
      <c r="LI386" s="60"/>
      <c r="LJ386" s="60"/>
      <c r="LK386" s="60"/>
      <c r="LL386" s="60"/>
      <c r="LM386" s="60"/>
      <c r="LN386" s="60"/>
      <c r="LO386" s="60"/>
      <c r="LP386" s="60"/>
      <c r="LQ386" s="60"/>
      <c r="LR386" s="60"/>
      <c r="LS386" s="60"/>
      <c r="LT386" s="60"/>
      <c r="LU386" s="60"/>
      <c r="LV386" s="60"/>
      <c r="LW386" s="60"/>
      <c r="LX386" s="60"/>
      <c r="LY386" s="60"/>
      <c r="LZ386" s="60"/>
    </row>
    <row r="387" spans="294:338" x14ac:dyDescent="0.3">
      <c r="KH387" s="60"/>
      <c r="KI387" s="60"/>
      <c r="KJ387" s="60"/>
      <c r="KK387" s="60"/>
      <c r="KL387" s="60"/>
      <c r="KM387" s="60"/>
      <c r="KN387" s="60"/>
      <c r="KO387" s="60"/>
      <c r="KP387" s="60"/>
      <c r="KQ387" s="60"/>
      <c r="KR387" s="60"/>
      <c r="KS387" s="60"/>
      <c r="KT387" s="60"/>
      <c r="KU387" s="60"/>
      <c r="KV387" s="60"/>
      <c r="KW387" s="60"/>
      <c r="KX387" s="60"/>
      <c r="KY387" s="60"/>
      <c r="KZ387" s="60"/>
      <c r="LA387" s="60"/>
      <c r="LB387" s="60"/>
      <c r="LC387" s="60"/>
      <c r="LD387" s="60"/>
      <c r="LE387" s="60"/>
      <c r="LF387" s="60"/>
      <c r="LG387" s="60"/>
      <c r="LH387" s="60"/>
      <c r="LI387" s="60"/>
      <c r="LJ387" s="60"/>
      <c r="LK387" s="60"/>
      <c r="LL387" s="60"/>
      <c r="LM387" s="60"/>
      <c r="LN387" s="60"/>
      <c r="LO387" s="60"/>
      <c r="LP387" s="60"/>
      <c r="LQ387" s="60"/>
      <c r="LR387" s="60"/>
      <c r="LS387" s="60"/>
      <c r="LT387" s="60"/>
      <c r="LU387" s="60"/>
      <c r="LV387" s="60"/>
      <c r="LW387" s="60"/>
      <c r="LX387" s="60"/>
      <c r="LY387" s="60"/>
      <c r="LZ387" s="60"/>
    </row>
    <row r="388" spans="294:338" x14ac:dyDescent="0.3">
      <c r="KH388" s="60"/>
      <c r="KI388" s="60"/>
      <c r="KJ388" s="60"/>
      <c r="KK388" s="60"/>
      <c r="KL388" s="60"/>
      <c r="KM388" s="60"/>
      <c r="KN388" s="60"/>
      <c r="KO388" s="60"/>
      <c r="KP388" s="60"/>
      <c r="KQ388" s="60"/>
      <c r="KR388" s="60"/>
      <c r="KS388" s="60"/>
      <c r="KT388" s="60"/>
      <c r="KU388" s="60"/>
      <c r="KV388" s="60"/>
      <c r="KW388" s="60"/>
      <c r="KX388" s="60"/>
      <c r="KY388" s="60"/>
      <c r="KZ388" s="60"/>
      <c r="LA388" s="60"/>
      <c r="LB388" s="60"/>
      <c r="LC388" s="60"/>
      <c r="LD388" s="60"/>
      <c r="LE388" s="60"/>
      <c r="LF388" s="60"/>
      <c r="LG388" s="60"/>
      <c r="LH388" s="60"/>
      <c r="LI388" s="60"/>
      <c r="LJ388" s="60"/>
      <c r="LK388" s="60"/>
      <c r="LL388" s="60"/>
      <c r="LM388" s="60"/>
      <c r="LN388" s="60"/>
      <c r="LO388" s="60"/>
      <c r="LP388" s="60"/>
      <c r="LQ388" s="60"/>
      <c r="LR388" s="60"/>
      <c r="LS388" s="60"/>
      <c r="LT388" s="60"/>
      <c r="LU388" s="60"/>
      <c r="LV388" s="60"/>
      <c r="LW388" s="60"/>
      <c r="LX388" s="60"/>
      <c r="LY388" s="60"/>
      <c r="LZ388" s="60"/>
    </row>
    <row r="389" spans="294:338" x14ac:dyDescent="0.3">
      <c r="KH389" s="60"/>
      <c r="KI389" s="60"/>
      <c r="KJ389" s="60"/>
      <c r="KK389" s="60"/>
      <c r="KL389" s="60"/>
      <c r="KM389" s="60"/>
      <c r="KN389" s="60"/>
      <c r="KO389" s="60"/>
      <c r="KP389" s="60"/>
      <c r="KQ389" s="60"/>
      <c r="KR389" s="60"/>
      <c r="KS389" s="60"/>
      <c r="KT389" s="60"/>
      <c r="KU389" s="60"/>
      <c r="KV389" s="60"/>
      <c r="KW389" s="60"/>
      <c r="KX389" s="60"/>
      <c r="KY389" s="60"/>
      <c r="KZ389" s="60"/>
      <c r="LA389" s="60"/>
      <c r="LB389" s="60"/>
      <c r="LC389" s="60"/>
      <c r="LD389" s="60"/>
      <c r="LE389" s="60"/>
      <c r="LF389" s="60"/>
      <c r="LG389" s="60"/>
      <c r="LH389" s="60"/>
      <c r="LI389" s="60"/>
      <c r="LJ389" s="60"/>
      <c r="LK389" s="60"/>
      <c r="LL389" s="60"/>
      <c r="LM389" s="60"/>
      <c r="LN389" s="60"/>
      <c r="LO389" s="60"/>
      <c r="LP389" s="60"/>
      <c r="LQ389" s="60"/>
      <c r="LR389" s="60"/>
      <c r="LS389" s="60"/>
      <c r="LT389" s="60"/>
      <c r="LU389" s="60"/>
      <c r="LV389" s="60"/>
      <c r="LW389" s="60"/>
      <c r="LX389" s="60"/>
      <c r="LY389" s="60"/>
      <c r="LZ389" s="60"/>
    </row>
    <row r="390" spans="294:338" x14ac:dyDescent="0.3">
      <c r="KH390" s="60"/>
      <c r="KI390" s="60"/>
      <c r="KJ390" s="60"/>
      <c r="KK390" s="60"/>
      <c r="KL390" s="60"/>
      <c r="KM390" s="60"/>
      <c r="KN390" s="60"/>
      <c r="KO390" s="60"/>
      <c r="KP390" s="60"/>
      <c r="KQ390" s="60"/>
      <c r="KR390" s="60"/>
      <c r="KS390" s="60"/>
      <c r="KT390" s="60"/>
      <c r="KU390" s="60"/>
      <c r="KV390" s="60"/>
      <c r="KW390" s="60"/>
      <c r="KX390" s="60"/>
      <c r="KY390" s="60"/>
      <c r="KZ390" s="60"/>
      <c r="LA390" s="60"/>
      <c r="LB390" s="60"/>
      <c r="LC390" s="60"/>
      <c r="LD390" s="60"/>
      <c r="LE390" s="60"/>
      <c r="LF390" s="60"/>
      <c r="LG390" s="60"/>
      <c r="LH390" s="60"/>
      <c r="LI390" s="60"/>
      <c r="LJ390" s="60"/>
      <c r="LK390" s="60"/>
      <c r="LL390" s="60"/>
      <c r="LM390" s="60"/>
      <c r="LN390" s="60"/>
      <c r="LO390" s="60"/>
      <c r="LP390" s="60"/>
      <c r="LQ390" s="60"/>
      <c r="LR390" s="60"/>
      <c r="LS390" s="60"/>
      <c r="LT390" s="60"/>
      <c r="LU390" s="60"/>
      <c r="LV390" s="60"/>
      <c r="LW390" s="60"/>
      <c r="LX390" s="60"/>
      <c r="LY390" s="60"/>
      <c r="LZ390" s="60"/>
    </row>
    <row r="391" spans="294:338" x14ac:dyDescent="0.3">
      <c r="KH391" s="60"/>
      <c r="KI391" s="60"/>
      <c r="KJ391" s="60"/>
      <c r="KK391" s="60"/>
      <c r="KL391" s="60"/>
      <c r="KM391" s="60"/>
      <c r="KN391" s="60"/>
      <c r="KO391" s="60"/>
      <c r="KP391" s="60"/>
      <c r="KQ391" s="60"/>
      <c r="KR391" s="60"/>
      <c r="KS391" s="60"/>
      <c r="KT391" s="60"/>
      <c r="KU391" s="60"/>
      <c r="KV391" s="60"/>
      <c r="KW391" s="60"/>
      <c r="KX391" s="60"/>
      <c r="KY391" s="60"/>
      <c r="KZ391" s="60"/>
      <c r="LA391" s="60"/>
      <c r="LB391" s="60"/>
      <c r="LC391" s="60"/>
      <c r="LD391" s="60"/>
      <c r="LE391" s="60"/>
      <c r="LF391" s="60"/>
      <c r="LG391" s="60"/>
      <c r="LH391" s="60"/>
      <c r="LI391" s="60"/>
      <c r="LJ391" s="60"/>
      <c r="LK391" s="60"/>
      <c r="LL391" s="60"/>
      <c r="LM391" s="60"/>
      <c r="LN391" s="60"/>
      <c r="LO391" s="60"/>
      <c r="LP391" s="60"/>
      <c r="LQ391" s="60"/>
      <c r="LR391" s="60"/>
      <c r="LS391" s="60"/>
      <c r="LT391" s="60"/>
      <c r="LU391" s="60"/>
      <c r="LV391" s="60"/>
      <c r="LW391" s="60"/>
      <c r="LX391" s="60"/>
      <c r="LY391" s="60"/>
      <c r="LZ391" s="60"/>
    </row>
    <row r="392" spans="294:338" x14ac:dyDescent="0.3">
      <c r="KH392" s="60"/>
      <c r="KI392" s="60"/>
      <c r="KJ392" s="60"/>
      <c r="KK392" s="60"/>
      <c r="KL392" s="60"/>
      <c r="KM392" s="60"/>
      <c r="KN392" s="60"/>
      <c r="KO392" s="60"/>
      <c r="KP392" s="60"/>
      <c r="KQ392" s="60"/>
      <c r="KR392" s="60"/>
      <c r="KS392" s="60"/>
      <c r="KT392" s="60"/>
      <c r="KU392" s="60"/>
      <c r="KV392" s="60"/>
      <c r="KW392" s="60"/>
      <c r="KX392" s="60"/>
      <c r="KY392" s="60"/>
      <c r="KZ392" s="60"/>
      <c r="LA392" s="60"/>
      <c r="LB392" s="60"/>
      <c r="LC392" s="60"/>
      <c r="LD392" s="60"/>
      <c r="LE392" s="60"/>
      <c r="LF392" s="60"/>
      <c r="LG392" s="60"/>
      <c r="LH392" s="60"/>
      <c r="LI392" s="60"/>
      <c r="LJ392" s="60"/>
      <c r="LK392" s="60"/>
      <c r="LL392" s="60"/>
      <c r="LM392" s="60"/>
      <c r="LN392" s="60"/>
      <c r="LO392" s="60"/>
      <c r="LP392" s="60"/>
      <c r="LQ392" s="60"/>
      <c r="LR392" s="60"/>
      <c r="LS392" s="60"/>
      <c r="LT392" s="60"/>
      <c r="LU392" s="60"/>
      <c r="LV392" s="60"/>
      <c r="LW392" s="60"/>
      <c r="LX392" s="60"/>
      <c r="LY392" s="60"/>
      <c r="LZ392" s="60"/>
    </row>
    <row r="393" spans="294:338" x14ac:dyDescent="0.3">
      <c r="KH393" s="60"/>
      <c r="KI393" s="60"/>
      <c r="KJ393" s="60"/>
      <c r="KK393" s="60"/>
      <c r="KL393" s="60"/>
      <c r="KM393" s="60"/>
      <c r="KN393" s="60"/>
      <c r="KO393" s="60"/>
      <c r="KP393" s="60"/>
      <c r="KQ393" s="60"/>
      <c r="KR393" s="60"/>
      <c r="KS393" s="60"/>
      <c r="KT393" s="60"/>
      <c r="KU393" s="60"/>
      <c r="KV393" s="60"/>
      <c r="KW393" s="60"/>
      <c r="KX393" s="60"/>
      <c r="KY393" s="60"/>
      <c r="KZ393" s="60"/>
      <c r="LA393" s="60"/>
      <c r="LB393" s="60"/>
      <c r="LC393" s="60"/>
      <c r="LD393" s="60"/>
      <c r="LE393" s="60"/>
      <c r="LF393" s="60"/>
      <c r="LG393" s="60"/>
      <c r="LH393" s="60"/>
      <c r="LI393" s="60"/>
      <c r="LJ393" s="60"/>
      <c r="LK393" s="60"/>
      <c r="LL393" s="60"/>
      <c r="LM393" s="60"/>
      <c r="LN393" s="60"/>
      <c r="LO393" s="60"/>
      <c r="LP393" s="60"/>
      <c r="LQ393" s="60"/>
      <c r="LR393" s="60"/>
      <c r="LS393" s="60"/>
      <c r="LT393" s="60"/>
      <c r="LU393" s="60"/>
      <c r="LV393" s="60"/>
      <c r="LW393" s="60"/>
      <c r="LX393" s="60"/>
      <c r="LY393" s="60"/>
      <c r="LZ393" s="60"/>
    </row>
    <row r="394" spans="294:338" x14ac:dyDescent="0.3">
      <c r="KH394" s="60"/>
      <c r="KI394" s="60"/>
      <c r="KJ394" s="60"/>
      <c r="KK394" s="60"/>
      <c r="KL394" s="60"/>
      <c r="KM394" s="60"/>
      <c r="KN394" s="60"/>
      <c r="KO394" s="60"/>
      <c r="KP394" s="60"/>
      <c r="KQ394" s="60"/>
      <c r="KR394" s="60"/>
      <c r="KS394" s="60"/>
      <c r="KT394" s="60"/>
      <c r="KU394" s="60"/>
      <c r="KV394" s="60"/>
      <c r="KW394" s="60"/>
      <c r="KX394" s="60"/>
      <c r="KY394" s="60"/>
      <c r="KZ394" s="60"/>
      <c r="LA394" s="60"/>
      <c r="LB394" s="60"/>
      <c r="LC394" s="60"/>
      <c r="LD394" s="60"/>
      <c r="LE394" s="60"/>
      <c r="LF394" s="60"/>
      <c r="LG394" s="60"/>
      <c r="LH394" s="60"/>
      <c r="LI394" s="60"/>
      <c r="LJ394" s="60"/>
      <c r="LK394" s="60"/>
      <c r="LL394" s="60"/>
      <c r="LM394" s="60"/>
      <c r="LN394" s="60"/>
      <c r="LO394" s="60"/>
      <c r="LP394" s="60"/>
      <c r="LQ394" s="60"/>
      <c r="LR394" s="60"/>
      <c r="LS394" s="60"/>
      <c r="LT394" s="60"/>
      <c r="LU394" s="60"/>
      <c r="LV394" s="60"/>
      <c r="LW394" s="60"/>
      <c r="LX394" s="60"/>
      <c r="LY394" s="60"/>
      <c r="LZ394" s="60"/>
    </row>
    <row r="395" spans="294:338" x14ac:dyDescent="0.3">
      <c r="KH395" s="60"/>
      <c r="KI395" s="60"/>
      <c r="KJ395" s="60"/>
      <c r="KK395" s="60"/>
      <c r="KL395" s="60"/>
      <c r="KM395" s="60"/>
      <c r="KN395" s="60"/>
      <c r="KO395" s="60"/>
      <c r="KP395" s="60"/>
      <c r="KQ395" s="60"/>
      <c r="KR395" s="60"/>
      <c r="KS395" s="60"/>
      <c r="KT395" s="60"/>
      <c r="KU395" s="60"/>
      <c r="KV395" s="60"/>
      <c r="KW395" s="60"/>
      <c r="KX395" s="60"/>
      <c r="KY395" s="60"/>
      <c r="KZ395" s="60"/>
      <c r="LA395" s="60"/>
      <c r="LB395" s="60"/>
      <c r="LC395" s="60"/>
      <c r="LD395" s="60"/>
      <c r="LE395" s="60"/>
      <c r="LF395" s="60"/>
      <c r="LG395" s="60"/>
      <c r="LH395" s="60"/>
      <c r="LI395" s="60"/>
      <c r="LJ395" s="60"/>
      <c r="LK395" s="60"/>
      <c r="LL395" s="60"/>
      <c r="LM395" s="60"/>
      <c r="LN395" s="60"/>
      <c r="LO395" s="60"/>
      <c r="LP395" s="60"/>
      <c r="LQ395" s="60"/>
      <c r="LR395" s="60"/>
      <c r="LS395" s="60"/>
      <c r="LT395" s="60"/>
      <c r="LU395" s="60"/>
      <c r="LV395" s="60"/>
      <c r="LW395" s="60"/>
      <c r="LX395" s="60"/>
      <c r="LY395" s="60"/>
      <c r="LZ395" s="60"/>
    </row>
    <row r="396" spans="294:338" x14ac:dyDescent="0.3">
      <c r="KH396" s="60"/>
      <c r="KI396" s="60"/>
      <c r="KJ396" s="60"/>
      <c r="KK396" s="60"/>
      <c r="KL396" s="60"/>
      <c r="KM396" s="60"/>
      <c r="KN396" s="60"/>
      <c r="KO396" s="60"/>
      <c r="KP396" s="60"/>
      <c r="KQ396" s="60"/>
      <c r="KR396" s="60"/>
      <c r="KS396" s="60"/>
      <c r="KT396" s="60"/>
      <c r="KU396" s="60"/>
      <c r="KV396" s="60"/>
      <c r="KW396" s="60"/>
      <c r="KX396" s="60"/>
      <c r="KY396" s="60"/>
      <c r="KZ396" s="60"/>
      <c r="LA396" s="60"/>
      <c r="LB396" s="60"/>
      <c r="LC396" s="60"/>
      <c r="LD396" s="60"/>
      <c r="LE396" s="60"/>
      <c r="LF396" s="60"/>
      <c r="LG396" s="60"/>
      <c r="LH396" s="60"/>
      <c r="LI396" s="60"/>
      <c r="LJ396" s="60"/>
      <c r="LK396" s="60"/>
      <c r="LL396" s="60"/>
      <c r="LM396" s="60"/>
      <c r="LN396" s="60"/>
      <c r="LO396" s="60"/>
      <c r="LP396" s="60"/>
      <c r="LQ396" s="60"/>
      <c r="LR396" s="60"/>
      <c r="LS396" s="60"/>
      <c r="LT396" s="60"/>
      <c r="LU396" s="60"/>
      <c r="LV396" s="60"/>
      <c r="LW396" s="60"/>
      <c r="LX396" s="60"/>
      <c r="LY396" s="60"/>
      <c r="LZ396" s="60"/>
    </row>
    <row r="397" spans="294:338" x14ac:dyDescent="0.3">
      <c r="KH397" s="60"/>
      <c r="KI397" s="60"/>
      <c r="KJ397" s="60"/>
      <c r="KK397" s="60"/>
      <c r="KL397" s="60"/>
      <c r="KM397" s="60"/>
      <c r="KN397" s="60"/>
      <c r="KO397" s="60"/>
      <c r="KP397" s="60"/>
      <c r="KQ397" s="60"/>
      <c r="KR397" s="60"/>
      <c r="KS397" s="60"/>
      <c r="KT397" s="60"/>
      <c r="KU397" s="60"/>
      <c r="KV397" s="60"/>
      <c r="KW397" s="60"/>
      <c r="KX397" s="60"/>
      <c r="KY397" s="60"/>
      <c r="KZ397" s="60"/>
      <c r="LA397" s="60"/>
      <c r="LB397" s="60"/>
      <c r="LC397" s="60"/>
      <c r="LD397" s="60"/>
      <c r="LE397" s="60"/>
      <c r="LF397" s="60"/>
      <c r="LG397" s="60"/>
      <c r="LH397" s="60"/>
      <c r="LI397" s="60"/>
      <c r="LJ397" s="60"/>
      <c r="LK397" s="60"/>
      <c r="LL397" s="60"/>
      <c r="LM397" s="60"/>
      <c r="LN397" s="60"/>
      <c r="LO397" s="60"/>
      <c r="LP397" s="60"/>
      <c r="LQ397" s="60"/>
      <c r="LR397" s="60"/>
      <c r="LS397" s="60"/>
      <c r="LT397" s="60"/>
      <c r="LU397" s="60"/>
      <c r="LV397" s="60"/>
      <c r="LW397" s="60"/>
      <c r="LX397" s="60"/>
      <c r="LY397" s="60"/>
      <c r="LZ397" s="60"/>
    </row>
    <row r="398" spans="294:338" x14ac:dyDescent="0.3">
      <c r="KH398" s="60"/>
      <c r="KI398" s="60"/>
      <c r="KJ398" s="60"/>
      <c r="KK398" s="60"/>
      <c r="KL398" s="60"/>
      <c r="KM398" s="60"/>
      <c r="KN398" s="60"/>
      <c r="KO398" s="60"/>
      <c r="KP398" s="60"/>
      <c r="KQ398" s="60"/>
      <c r="KR398" s="60"/>
      <c r="KS398" s="60"/>
      <c r="KT398" s="60"/>
      <c r="KU398" s="60"/>
      <c r="KV398" s="60"/>
      <c r="KW398" s="60"/>
      <c r="KX398" s="60"/>
      <c r="KY398" s="60"/>
      <c r="KZ398" s="60"/>
      <c r="LA398" s="60"/>
      <c r="LB398" s="60"/>
      <c r="LC398" s="60"/>
      <c r="LD398" s="60"/>
      <c r="LE398" s="60"/>
      <c r="LF398" s="60"/>
      <c r="LG398" s="60"/>
      <c r="LH398" s="60"/>
      <c r="LI398" s="60"/>
      <c r="LJ398" s="60"/>
      <c r="LK398" s="60"/>
      <c r="LL398" s="60"/>
      <c r="LM398" s="60"/>
      <c r="LN398" s="60"/>
      <c r="LO398" s="60"/>
      <c r="LP398" s="60"/>
      <c r="LQ398" s="60"/>
      <c r="LR398" s="60"/>
      <c r="LS398" s="60"/>
      <c r="LT398" s="60"/>
      <c r="LU398" s="60"/>
      <c r="LV398" s="60"/>
      <c r="LW398" s="60"/>
      <c r="LX398" s="60"/>
      <c r="LY398" s="60"/>
      <c r="LZ398" s="60"/>
    </row>
    <row r="399" spans="294:338" x14ac:dyDescent="0.3">
      <c r="KH399" s="60"/>
      <c r="KI399" s="60"/>
      <c r="KJ399" s="60"/>
      <c r="KK399" s="60"/>
      <c r="KL399" s="60"/>
      <c r="KM399" s="60"/>
      <c r="KN399" s="60"/>
      <c r="KO399" s="60"/>
      <c r="KP399" s="60"/>
      <c r="KQ399" s="60"/>
      <c r="KR399" s="60"/>
      <c r="KS399" s="60"/>
      <c r="KT399" s="60"/>
      <c r="KU399" s="60"/>
      <c r="KV399" s="60"/>
      <c r="KW399" s="60"/>
      <c r="KX399" s="60"/>
      <c r="KY399" s="60"/>
      <c r="KZ399" s="60"/>
      <c r="LA399" s="60"/>
      <c r="LB399" s="60"/>
      <c r="LC399" s="60"/>
      <c r="LD399" s="60"/>
      <c r="LE399" s="60"/>
      <c r="LF399" s="60"/>
      <c r="LG399" s="60"/>
      <c r="LH399" s="60"/>
      <c r="LI399" s="60"/>
      <c r="LJ399" s="60"/>
      <c r="LK399" s="60"/>
      <c r="LL399" s="60"/>
      <c r="LM399" s="60"/>
      <c r="LN399" s="60"/>
      <c r="LO399" s="60"/>
      <c r="LP399" s="60"/>
      <c r="LQ399" s="60"/>
      <c r="LR399" s="60"/>
      <c r="LS399" s="60"/>
      <c r="LT399" s="60"/>
      <c r="LU399" s="60"/>
      <c r="LV399" s="60"/>
      <c r="LW399" s="60"/>
      <c r="LX399" s="60"/>
      <c r="LY399" s="60"/>
      <c r="LZ399" s="60"/>
    </row>
    <row r="400" spans="294:338" x14ac:dyDescent="0.3">
      <c r="KH400" s="60"/>
      <c r="KI400" s="60"/>
      <c r="KJ400" s="60"/>
      <c r="KK400" s="60"/>
      <c r="KL400" s="60"/>
      <c r="KM400" s="60"/>
      <c r="KN400" s="60"/>
      <c r="KO400" s="60"/>
      <c r="KP400" s="60"/>
      <c r="KQ400" s="60"/>
      <c r="KR400" s="60"/>
      <c r="KS400" s="60"/>
      <c r="KT400" s="60"/>
      <c r="KU400" s="60"/>
      <c r="KV400" s="60"/>
      <c r="KW400" s="60"/>
      <c r="KX400" s="60"/>
      <c r="KY400" s="60"/>
      <c r="KZ400" s="60"/>
      <c r="LA400" s="60"/>
      <c r="LB400" s="60"/>
      <c r="LC400" s="60"/>
      <c r="LD400" s="60"/>
      <c r="LE400" s="60"/>
      <c r="LF400" s="60"/>
      <c r="LG400" s="60"/>
      <c r="LH400" s="60"/>
      <c r="LI400" s="60"/>
      <c r="LJ400" s="60"/>
      <c r="LK400" s="60"/>
      <c r="LL400" s="60"/>
      <c r="LM400" s="60"/>
      <c r="LN400" s="60"/>
      <c r="LO400" s="60"/>
      <c r="LP400" s="60"/>
      <c r="LQ400" s="60"/>
      <c r="LR400" s="60"/>
      <c r="LS400" s="60"/>
      <c r="LT400" s="60"/>
      <c r="LU400" s="60"/>
      <c r="LV400" s="60"/>
      <c r="LW400" s="60"/>
      <c r="LX400" s="60"/>
      <c r="LY400" s="60"/>
      <c r="LZ400" s="60"/>
    </row>
    <row r="401" spans="294:338" x14ac:dyDescent="0.3">
      <c r="KH401" s="60"/>
      <c r="KI401" s="60"/>
      <c r="KJ401" s="60"/>
      <c r="KK401" s="60"/>
      <c r="KL401" s="60"/>
      <c r="KM401" s="60"/>
      <c r="KN401" s="60"/>
      <c r="KO401" s="60"/>
      <c r="KP401" s="60"/>
      <c r="KQ401" s="60"/>
      <c r="KR401" s="60"/>
      <c r="KS401" s="60"/>
      <c r="KT401" s="60"/>
      <c r="KU401" s="60"/>
      <c r="KV401" s="60"/>
      <c r="KW401" s="60"/>
      <c r="KX401" s="60"/>
      <c r="KY401" s="60"/>
      <c r="KZ401" s="60"/>
      <c r="LA401" s="60"/>
      <c r="LB401" s="60"/>
      <c r="LC401" s="60"/>
      <c r="LD401" s="60"/>
      <c r="LE401" s="60"/>
      <c r="LF401" s="60"/>
      <c r="LG401" s="60"/>
      <c r="LH401" s="60"/>
      <c r="LI401" s="60"/>
      <c r="LJ401" s="60"/>
      <c r="LK401" s="60"/>
      <c r="LL401" s="60"/>
      <c r="LM401" s="60"/>
      <c r="LN401" s="60"/>
      <c r="LO401" s="60"/>
      <c r="LP401" s="60"/>
      <c r="LQ401" s="60"/>
      <c r="LR401" s="60"/>
      <c r="LS401" s="60"/>
      <c r="LT401" s="60"/>
      <c r="LU401" s="60"/>
      <c r="LV401" s="60"/>
      <c r="LW401" s="60"/>
      <c r="LX401" s="60"/>
      <c r="LY401" s="60"/>
      <c r="LZ401" s="60"/>
    </row>
    <row r="402" spans="294:338" x14ac:dyDescent="0.3">
      <c r="KH402" s="60"/>
      <c r="KI402" s="60"/>
      <c r="KJ402" s="60"/>
      <c r="KK402" s="60"/>
      <c r="KL402" s="60"/>
      <c r="KM402" s="60"/>
      <c r="KN402" s="60"/>
      <c r="KO402" s="60"/>
      <c r="KP402" s="60"/>
      <c r="KQ402" s="60"/>
      <c r="KR402" s="60"/>
      <c r="KS402" s="60"/>
      <c r="KT402" s="60"/>
      <c r="KU402" s="60"/>
      <c r="KV402" s="60"/>
      <c r="KW402" s="60"/>
      <c r="KX402" s="60"/>
      <c r="KY402" s="60"/>
      <c r="KZ402" s="60"/>
      <c r="LA402" s="60"/>
      <c r="LB402" s="60"/>
      <c r="LC402" s="60"/>
      <c r="LD402" s="60"/>
      <c r="LE402" s="60"/>
      <c r="LF402" s="60"/>
      <c r="LG402" s="60"/>
      <c r="LH402" s="60"/>
      <c r="LI402" s="60"/>
      <c r="LJ402" s="60"/>
      <c r="LK402" s="60"/>
      <c r="LL402" s="60"/>
      <c r="LM402" s="60"/>
      <c r="LN402" s="60"/>
      <c r="LO402" s="60"/>
      <c r="LP402" s="60"/>
      <c r="LQ402" s="60"/>
      <c r="LR402" s="60"/>
      <c r="LS402" s="60"/>
      <c r="LT402" s="60"/>
      <c r="LU402" s="60"/>
      <c r="LV402" s="60"/>
      <c r="LW402" s="60"/>
      <c r="LX402" s="60"/>
      <c r="LY402" s="60"/>
      <c r="LZ402" s="60"/>
    </row>
    <row r="403" spans="294:338" x14ac:dyDescent="0.3">
      <c r="KH403" s="60"/>
      <c r="KI403" s="60"/>
      <c r="KJ403" s="60"/>
      <c r="KK403" s="60"/>
      <c r="KL403" s="60"/>
      <c r="KM403" s="60"/>
      <c r="KN403" s="60"/>
      <c r="KO403" s="60"/>
      <c r="KP403" s="60"/>
      <c r="KQ403" s="60"/>
      <c r="KR403" s="60"/>
      <c r="KS403" s="60"/>
      <c r="KT403" s="60"/>
      <c r="KU403" s="60"/>
      <c r="KV403" s="60"/>
      <c r="KW403" s="60"/>
      <c r="KX403" s="60"/>
      <c r="KY403" s="60"/>
      <c r="KZ403" s="60"/>
      <c r="LA403" s="60"/>
      <c r="LB403" s="60"/>
      <c r="LC403" s="60"/>
      <c r="LD403" s="60"/>
      <c r="LE403" s="60"/>
      <c r="LF403" s="60"/>
      <c r="LG403" s="60"/>
      <c r="LH403" s="60"/>
      <c r="LI403" s="60"/>
      <c r="LJ403" s="60"/>
      <c r="LK403" s="60"/>
      <c r="LL403" s="60"/>
      <c r="LM403" s="60"/>
      <c r="LN403" s="60"/>
      <c r="LO403" s="60"/>
      <c r="LP403" s="60"/>
      <c r="LQ403" s="60"/>
      <c r="LR403" s="60"/>
      <c r="LS403" s="60"/>
      <c r="LT403" s="60"/>
      <c r="LU403" s="60"/>
      <c r="LV403" s="60"/>
      <c r="LW403" s="60"/>
      <c r="LX403" s="60"/>
      <c r="LY403" s="60"/>
      <c r="LZ403" s="60"/>
    </row>
    <row r="404" spans="294:338" x14ac:dyDescent="0.3">
      <c r="KH404" s="60"/>
      <c r="KI404" s="60"/>
      <c r="KJ404" s="60"/>
      <c r="KK404" s="60"/>
      <c r="KL404" s="60"/>
      <c r="KM404" s="60"/>
      <c r="KN404" s="60"/>
      <c r="KO404" s="60"/>
      <c r="KP404" s="60"/>
      <c r="KQ404" s="60"/>
      <c r="KR404" s="60"/>
      <c r="KS404" s="60"/>
      <c r="KT404" s="60"/>
      <c r="KU404" s="60"/>
      <c r="KV404" s="60"/>
      <c r="KW404" s="60"/>
      <c r="KX404" s="60"/>
      <c r="KY404" s="60"/>
      <c r="KZ404" s="60"/>
      <c r="LA404" s="60"/>
      <c r="LB404" s="60"/>
      <c r="LC404" s="60"/>
      <c r="LD404" s="60"/>
      <c r="LE404" s="60"/>
      <c r="LF404" s="60"/>
      <c r="LG404" s="60"/>
      <c r="LH404" s="60"/>
      <c r="LI404" s="60"/>
      <c r="LJ404" s="60"/>
      <c r="LK404" s="60"/>
      <c r="LL404" s="60"/>
      <c r="LM404" s="60"/>
      <c r="LN404" s="60"/>
      <c r="LO404" s="60"/>
      <c r="LP404" s="60"/>
      <c r="LQ404" s="60"/>
      <c r="LR404" s="60"/>
      <c r="LS404" s="60"/>
      <c r="LT404" s="60"/>
      <c r="LU404" s="60"/>
      <c r="LV404" s="60"/>
      <c r="LW404" s="60"/>
      <c r="LX404" s="60"/>
      <c r="LY404" s="60"/>
      <c r="LZ404" s="60"/>
    </row>
    <row r="405" spans="294:338" x14ac:dyDescent="0.3">
      <c r="KH405" s="60"/>
      <c r="KI405" s="60"/>
      <c r="KJ405" s="60"/>
      <c r="KK405" s="60"/>
      <c r="KL405" s="60"/>
      <c r="KM405" s="60"/>
      <c r="KN405" s="60"/>
      <c r="KO405" s="60"/>
      <c r="KP405" s="60"/>
      <c r="KQ405" s="60"/>
      <c r="KR405" s="60"/>
      <c r="KS405" s="60"/>
      <c r="KT405" s="60"/>
      <c r="KU405" s="60"/>
      <c r="KV405" s="60"/>
      <c r="KW405" s="60"/>
      <c r="KX405" s="60"/>
      <c r="KY405" s="60"/>
      <c r="KZ405" s="60"/>
      <c r="LA405" s="60"/>
      <c r="LB405" s="60"/>
      <c r="LC405" s="60"/>
      <c r="LD405" s="60"/>
      <c r="LE405" s="60"/>
      <c r="LF405" s="60"/>
      <c r="LG405" s="60"/>
      <c r="LH405" s="60"/>
      <c r="LI405" s="60"/>
      <c r="LJ405" s="60"/>
      <c r="LK405" s="60"/>
      <c r="LL405" s="60"/>
      <c r="LM405" s="60"/>
      <c r="LN405" s="60"/>
      <c r="LO405" s="60"/>
      <c r="LP405" s="60"/>
      <c r="LQ405" s="60"/>
      <c r="LR405" s="60"/>
      <c r="LS405" s="60"/>
      <c r="LT405" s="60"/>
      <c r="LU405" s="60"/>
      <c r="LV405" s="60"/>
      <c r="LW405" s="60"/>
      <c r="LX405" s="60"/>
      <c r="LY405" s="60"/>
      <c r="LZ405" s="60"/>
    </row>
    <row r="406" spans="294:338" x14ac:dyDescent="0.3">
      <c r="KH406" s="60"/>
      <c r="KI406" s="60"/>
      <c r="KJ406" s="60"/>
      <c r="KK406" s="60"/>
      <c r="KL406" s="60"/>
      <c r="KM406" s="60"/>
      <c r="KN406" s="60"/>
      <c r="KO406" s="60"/>
      <c r="KP406" s="60"/>
      <c r="KQ406" s="60"/>
      <c r="KR406" s="60"/>
      <c r="KS406" s="60"/>
      <c r="KT406" s="60"/>
      <c r="KU406" s="60"/>
      <c r="KV406" s="60"/>
      <c r="KW406" s="60"/>
      <c r="KX406" s="60"/>
      <c r="KY406" s="60"/>
      <c r="KZ406" s="60"/>
      <c r="LA406" s="60"/>
      <c r="LB406" s="60"/>
      <c r="LC406" s="60"/>
      <c r="LD406" s="60"/>
      <c r="LE406" s="60"/>
      <c r="LF406" s="60"/>
      <c r="LG406" s="60"/>
      <c r="LH406" s="60"/>
      <c r="LI406" s="60"/>
      <c r="LJ406" s="60"/>
      <c r="LK406" s="60"/>
      <c r="LL406" s="60"/>
      <c r="LM406" s="60"/>
      <c r="LN406" s="60"/>
      <c r="LO406" s="60"/>
      <c r="LP406" s="60"/>
      <c r="LQ406" s="60"/>
      <c r="LR406" s="60"/>
      <c r="LS406" s="60"/>
      <c r="LT406" s="60"/>
      <c r="LU406" s="60"/>
      <c r="LV406" s="60"/>
      <c r="LW406" s="60"/>
      <c r="LX406" s="60"/>
      <c r="LY406" s="60"/>
      <c r="LZ406" s="60"/>
    </row>
    <row r="407" spans="294:338" x14ac:dyDescent="0.3">
      <c r="KH407" s="60"/>
      <c r="KI407" s="60"/>
      <c r="KJ407" s="60"/>
      <c r="KK407" s="60"/>
      <c r="KL407" s="60"/>
      <c r="KM407" s="60"/>
      <c r="KN407" s="60"/>
      <c r="KO407" s="60"/>
      <c r="KP407" s="60"/>
      <c r="KQ407" s="60"/>
      <c r="KR407" s="60"/>
      <c r="KS407" s="60"/>
      <c r="KT407" s="60"/>
      <c r="KU407" s="60"/>
      <c r="KV407" s="60"/>
      <c r="KW407" s="60"/>
      <c r="KX407" s="60"/>
      <c r="KY407" s="60"/>
      <c r="KZ407" s="60"/>
      <c r="LA407" s="60"/>
      <c r="LB407" s="60"/>
      <c r="LC407" s="60"/>
      <c r="LD407" s="60"/>
      <c r="LE407" s="60"/>
      <c r="LF407" s="60"/>
      <c r="LG407" s="60"/>
      <c r="LH407" s="60"/>
      <c r="LI407" s="60"/>
      <c r="LJ407" s="60"/>
      <c r="LK407" s="60"/>
      <c r="LL407" s="60"/>
      <c r="LM407" s="60"/>
      <c r="LN407" s="60"/>
      <c r="LO407" s="60"/>
      <c r="LP407" s="60"/>
      <c r="LQ407" s="60"/>
      <c r="LR407" s="60"/>
      <c r="LS407" s="60"/>
      <c r="LT407" s="60"/>
      <c r="LU407" s="60"/>
      <c r="LV407" s="60"/>
      <c r="LW407" s="60"/>
      <c r="LX407" s="60"/>
      <c r="LY407" s="60"/>
      <c r="LZ407" s="60"/>
    </row>
    <row r="408" spans="294:338" x14ac:dyDescent="0.3">
      <c r="KH408" s="60"/>
      <c r="KI408" s="60"/>
      <c r="KJ408" s="60"/>
      <c r="KK408" s="60"/>
      <c r="KL408" s="60"/>
      <c r="KM408" s="60"/>
      <c r="KN408" s="60"/>
      <c r="KO408" s="60"/>
      <c r="KP408" s="60"/>
      <c r="KQ408" s="60"/>
      <c r="KR408" s="60"/>
      <c r="KS408" s="60"/>
      <c r="KT408" s="60"/>
      <c r="KU408" s="60"/>
      <c r="KV408" s="60"/>
      <c r="KW408" s="60"/>
      <c r="KX408" s="60"/>
      <c r="KY408" s="60"/>
      <c r="KZ408" s="60"/>
      <c r="LA408" s="60"/>
      <c r="LB408" s="60"/>
      <c r="LC408" s="60"/>
      <c r="LD408" s="60"/>
      <c r="LE408" s="60"/>
      <c r="LF408" s="60"/>
      <c r="LG408" s="60"/>
      <c r="LH408" s="60"/>
      <c r="LI408" s="60"/>
      <c r="LJ408" s="60"/>
      <c r="LK408" s="60"/>
      <c r="LL408" s="60"/>
      <c r="LM408" s="60"/>
      <c r="LN408" s="60"/>
      <c r="LO408" s="60"/>
      <c r="LP408" s="60"/>
      <c r="LQ408" s="60"/>
      <c r="LR408" s="60"/>
      <c r="LS408" s="60"/>
      <c r="LT408" s="60"/>
      <c r="LU408" s="60"/>
      <c r="LV408" s="60"/>
      <c r="LW408" s="60"/>
      <c r="LX408" s="60"/>
      <c r="LY408" s="60"/>
      <c r="LZ408" s="60"/>
    </row>
    <row r="409" spans="294:338" x14ac:dyDescent="0.3">
      <c r="KH409" s="60"/>
      <c r="KI409" s="60"/>
      <c r="KJ409" s="60"/>
      <c r="KK409" s="60"/>
      <c r="KL409" s="60"/>
      <c r="KM409" s="60"/>
      <c r="KN409" s="60"/>
      <c r="KO409" s="60"/>
      <c r="KP409" s="60"/>
      <c r="KQ409" s="60"/>
      <c r="KR409" s="60"/>
      <c r="KS409" s="60"/>
      <c r="KT409" s="60"/>
      <c r="KU409" s="60"/>
      <c r="KV409" s="60"/>
      <c r="KW409" s="60"/>
      <c r="KX409" s="60"/>
      <c r="KY409" s="60"/>
      <c r="KZ409" s="60"/>
      <c r="LA409" s="60"/>
      <c r="LB409" s="60"/>
      <c r="LC409" s="60"/>
      <c r="LD409" s="60"/>
      <c r="LE409" s="60"/>
      <c r="LF409" s="60"/>
      <c r="LG409" s="60"/>
      <c r="LH409" s="60"/>
      <c r="LI409" s="60"/>
      <c r="LJ409" s="60"/>
      <c r="LK409" s="60"/>
      <c r="LL409" s="60"/>
      <c r="LM409" s="60"/>
      <c r="LN409" s="60"/>
      <c r="LO409" s="60"/>
      <c r="LP409" s="60"/>
      <c r="LQ409" s="60"/>
      <c r="LR409" s="60"/>
      <c r="LS409" s="60"/>
      <c r="LT409" s="60"/>
      <c r="LU409" s="60"/>
      <c r="LV409" s="60"/>
      <c r="LW409" s="60"/>
      <c r="LX409" s="60"/>
      <c r="LY409" s="60"/>
      <c r="LZ409" s="60"/>
    </row>
    <row r="410" spans="294:338" x14ac:dyDescent="0.3">
      <c r="KH410" s="60"/>
      <c r="KI410" s="60"/>
      <c r="KJ410" s="60"/>
      <c r="KK410" s="60"/>
      <c r="KL410" s="60"/>
      <c r="KM410" s="60"/>
      <c r="KN410" s="60"/>
      <c r="KO410" s="60"/>
      <c r="KP410" s="60"/>
      <c r="KQ410" s="60"/>
      <c r="KR410" s="60"/>
      <c r="KS410" s="60"/>
      <c r="KT410" s="60"/>
      <c r="KU410" s="60"/>
      <c r="KV410" s="60"/>
      <c r="KW410" s="60"/>
      <c r="KX410" s="60"/>
      <c r="KY410" s="60"/>
      <c r="KZ410" s="60"/>
      <c r="LA410" s="60"/>
      <c r="LB410" s="60"/>
      <c r="LC410" s="60"/>
      <c r="LD410" s="60"/>
      <c r="LE410" s="60"/>
      <c r="LF410" s="60"/>
      <c r="LG410" s="60"/>
      <c r="LH410" s="60"/>
      <c r="LI410" s="60"/>
      <c r="LJ410" s="60"/>
      <c r="LK410" s="60"/>
      <c r="LL410" s="60"/>
      <c r="LM410" s="60"/>
      <c r="LN410" s="60"/>
      <c r="LO410" s="60"/>
      <c r="LP410" s="60"/>
      <c r="LQ410" s="60"/>
      <c r="LR410" s="60"/>
      <c r="LS410" s="60"/>
      <c r="LT410" s="60"/>
      <c r="LU410" s="60"/>
      <c r="LV410" s="60"/>
      <c r="LW410" s="60"/>
      <c r="LX410" s="60"/>
      <c r="LY410" s="60"/>
      <c r="LZ410" s="60"/>
    </row>
    <row r="411" spans="294:338" x14ac:dyDescent="0.3">
      <c r="KH411" s="60"/>
      <c r="KI411" s="60"/>
      <c r="KJ411" s="60"/>
      <c r="KK411" s="60"/>
      <c r="KL411" s="60"/>
      <c r="KM411" s="60"/>
      <c r="KN411" s="60"/>
      <c r="KO411" s="60"/>
      <c r="KP411" s="60"/>
      <c r="KQ411" s="60"/>
      <c r="KR411" s="60"/>
      <c r="KS411" s="60"/>
      <c r="KT411" s="60"/>
      <c r="KU411" s="60"/>
      <c r="KV411" s="60"/>
      <c r="KW411" s="60"/>
      <c r="KX411" s="60"/>
      <c r="KY411" s="60"/>
      <c r="KZ411" s="60"/>
      <c r="LA411" s="60"/>
      <c r="LB411" s="60"/>
      <c r="LC411" s="60"/>
      <c r="LD411" s="60"/>
      <c r="LE411" s="60"/>
      <c r="LF411" s="60"/>
      <c r="LG411" s="60"/>
      <c r="LH411" s="60"/>
      <c r="LI411" s="60"/>
      <c r="LJ411" s="60"/>
      <c r="LK411" s="60"/>
      <c r="LL411" s="60"/>
      <c r="LM411" s="60"/>
      <c r="LN411" s="60"/>
      <c r="LO411" s="60"/>
      <c r="LP411" s="60"/>
      <c r="LQ411" s="60"/>
      <c r="LR411" s="60"/>
      <c r="LS411" s="60"/>
      <c r="LT411" s="60"/>
      <c r="LU411" s="60"/>
      <c r="LV411" s="60"/>
      <c r="LW411" s="60"/>
      <c r="LX411" s="60"/>
      <c r="LY411" s="60"/>
      <c r="LZ411" s="60"/>
    </row>
    <row r="412" spans="294:338" x14ac:dyDescent="0.3">
      <c r="KH412" s="60"/>
      <c r="KI412" s="60"/>
      <c r="KJ412" s="60"/>
      <c r="KK412" s="60"/>
      <c r="KL412" s="60"/>
      <c r="KM412" s="60"/>
      <c r="KN412" s="60"/>
      <c r="KO412" s="60"/>
      <c r="KP412" s="60"/>
      <c r="KQ412" s="60"/>
      <c r="KR412" s="60"/>
      <c r="KS412" s="60"/>
      <c r="KT412" s="60"/>
      <c r="KU412" s="60"/>
      <c r="KV412" s="60"/>
      <c r="KW412" s="60"/>
      <c r="KX412" s="60"/>
      <c r="KY412" s="60"/>
      <c r="KZ412" s="60"/>
      <c r="LA412" s="60"/>
      <c r="LB412" s="60"/>
      <c r="LC412" s="60"/>
      <c r="LD412" s="60"/>
      <c r="LE412" s="60"/>
      <c r="LF412" s="60"/>
      <c r="LG412" s="60"/>
      <c r="LH412" s="60"/>
      <c r="LI412" s="60"/>
      <c r="LJ412" s="60"/>
      <c r="LK412" s="60"/>
      <c r="LL412" s="60"/>
      <c r="LM412" s="60"/>
      <c r="LN412" s="60"/>
      <c r="LO412" s="60"/>
      <c r="LP412" s="60"/>
      <c r="LQ412" s="60"/>
      <c r="LR412" s="60"/>
      <c r="LS412" s="60"/>
      <c r="LT412" s="60"/>
      <c r="LU412" s="60"/>
      <c r="LV412" s="60"/>
      <c r="LW412" s="60"/>
      <c r="LX412" s="60"/>
      <c r="LY412" s="60"/>
      <c r="LZ412" s="60"/>
    </row>
    <row r="413" spans="294:338" x14ac:dyDescent="0.3">
      <c r="KH413" s="60"/>
      <c r="KI413" s="60"/>
      <c r="KJ413" s="60"/>
      <c r="KK413" s="60"/>
      <c r="KL413" s="60"/>
      <c r="KM413" s="60"/>
      <c r="KN413" s="60"/>
      <c r="KO413" s="60"/>
      <c r="KP413" s="60"/>
      <c r="KQ413" s="60"/>
      <c r="KR413" s="60"/>
      <c r="KS413" s="60"/>
      <c r="KT413" s="60"/>
      <c r="KU413" s="60"/>
      <c r="KV413" s="60"/>
      <c r="KW413" s="60"/>
      <c r="KX413" s="60"/>
      <c r="KY413" s="60"/>
      <c r="KZ413" s="60"/>
      <c r="LA413" s="60"/>
      <c r="LB413" s="60"/>
      <c r="LC413" s="60"/>
      <c r="LD413" s="60"/>
      <c r="LE413" s="60"/>
      <c r="LF413" s="60"/>
      <c r="LG413" s="60"/>
      <c r="LH413" s="60"/>
      <c r="LI413" s="60"/>
      <c r="LJ413" s="60"/>
      <c r="LK413" s="60"/>
      <c r="LL413" s="60"/>
      <c r="LM413" s="60"/>
      <c r="LN413" s="60"/>
      <c r="LO413" s="60"/>
      <c r="LP413" s="60"/>
      <c r="LQ413" s="60"/>
      <c r="LR413" s="60"/>
      <c r="LS413" s="60"/>
      <c r="LT413" s="60"/>
      <c r="LU413" s="60"/>
      <c r="LV413" s="60"/>
      <c r="LW413" s="60"/>
      <c r="LX413" s="60"/>
      <c r="LY413" s="60"/>
      <c r="LZ413" s="60"/>
    </row>
    <row r="414" spans="294:338" x14ac:dyDescent="0.3">
      <c r="KH414" s="60"/>
      <c r="KI414" s="60"/>
      <c r="KJ414" s="60"/>
      <c r="KK414" s="60"/>
      <c r="KL414" s="60"/>
      <c r="KM414" s="60"/>
      <c r="KN414" s="60"/>
      <c r="KO414" s="60"/>
      <c r="KP414" s="60"/>
      <c r="KQ414" s="60"/>
      <c r="KR414" s="60"/>
      <c r="KS414" s="60"/>
      <c r="KT414" s="60"/>
      <c r="KU414" s="60"/>
      <c r="KV414" s="60"/>
      <c r="KW414" s="60"/>
      <c r="KX414" s="60"/>
      <c r="KY414" s="60"/>
      <c r="KZ414" s="60"/>
      <c r="LA414" s="60"/>
      <c r="LB414" s="60"/>
      <c r="LC414" s="60"/>
      <c r="LD414" s="60"/>
      <c r="LE414" s="60"/>
      <c r="LF414" s="60"/>
      <c r="LG414" s="60"/>
      <c r="LH414" s="60"/>
      <c r="LI414" s="60"/>
      <c r="LJ414" s="60"/>
      <c r="LK414" s="60"/>
      <c r="LL414" s="60"/>
      <c r="LM414" s="60"/>
      <c r="LN414" s="60"/>
      <c r="LO414" s="60"/>
      <c r="LP414" s="60"/>
      <c r="LQ414" s="60"/>
      <c r="LR414" s="60"/>
      <c r="LS414" s="60"/>
      <c r="LT414" s="60"/>
      <c r="LU414" s="60"/>
      <c r="LV414" s="60"/>
      <c r="LW414" s="60"/>
      <c r="LX414" s="60"/>
      <c r="LY414" s="60"/>
      <c r="LZ414" s="60"/>
    </row>
    <row r="415" spans="294:338" x14ac:dyDescent="0.3">
      <c r="KH415" s="60"/>
      <c r="KI415" s="60"/>
      <c r="KJ415" s="60"/>
      <c r="KK415" s="60"/>
      <c r="KL415" s="60"/>
      <c r="KM415" s="60"/>
      <c r="KN415" s="60"/>
      <c r="KO415" s="60"/>
      <c r="KP415" s="60"/>
      <c r="KQ415" s="60"/>
      <c r="KR415" s="60"/>
      <c r="KS415" s="60"/>
      <c r="KT415" s="60"/>
      <c r="KU415" s="60"/>
      <c r="KV415" s="60"/>
      <c r="KW415" s="60"/>
      <c r="KX415" s="60"/>
      <c r="KY415" s="60"/>
      <c r="KZ415" s="60"/>
      <c r="LA415" s="60"/>
      <c r="LB415" s="60"/>
      <c r="LC415" s="60"/>
      <c r="LD415" s="60"/>
      <c r="LE415" s="60"/>
      <c r="LF415" s="60"/>
      <c r="LG415" s="60"/>
      <c r="LH415" s="60"/>
      <c r="LI415" s="60"/>
      <c r="LJ415" s="60"/>
      <c r="LK415" s="60"/>
      <c r="LL415" s="60"/>
      <c r="LM415" s="60"/>
      <c r="LN415" s="60"/>
      <c r="LO415" s="60"/>
      <c r="LP415" s="60"/>
      <c r="LQ415" s="60"/>
      <c r="LR415" s="60"/>
      <c r="LS415" s="60"/>
      <c r="LT415" s="60"/>
      <c r="LU415" s="60"/>
      <c r="LV415" s="60"/>
      <c r="LW415" s="60"/>
      <c r="LX415" s="60"/>
      <c r="LY415" s="60"/>
      <c r="LZ415" s="60"/>
    </row>
    <row r="416" spans="294:338" x14ac:dyDescent="0.3">
      <c r="KH416" s="60"/>
      <c r="KI416" s="60"/>
      <c r="KJ416" s="60"/>
      <c r="KK416" s="60"/>
      <c r="KL416" s="60"/>
      <c r="KM416" s="60"/>
      <c r="KN416" s="60"/>
      <c r="KO416" s="60"/>
      <c r="KP416" s="60"/>
      <c r="KQ416" s="60"/>
      <c r="KR416" s="60"/>
      <c r="KS416" s="60"/>
      <c r="KT416" s="60"/>
      <c r="KU416" s="60"/>
      <c r="KV416" s="60"/>
      <c r="KW416" s="60"/>
      <c r="KX416" s="60"/>
      <c r="KY416" s="60"/>
      <c r="KZ416" s="60"/>
      <c r="LA416" s="60"/>
      <c r="LB416" s="60"/>
      <c r="LC416" s="60"/>
      <c r="LD416" s="60"/>
      <c r="LE416" s="60"/>
      <c r="LF416" s="60"/>
      <c r="LG416" s="60"/>
      <c r="LH416" s="60"/>
      <c r="LI416" s="60"/>
      <c r="LJ416" s="60"/>
      <c r="LK416" s="60"/>
      <c r="LL416" s="60"/>
      <c r="LM416" s="60"/>
      <c r="LN416" s="60"/>
      <c r="LO416" s="60"/>
      <c r="LP416" s="60"/>
      <c r="LQ416" s="60"/>
      <c r="LR416" s="60"/>
      <c r="LS416" s="60"/>
      <c r="LT416" s="60"/>
      <c r="LU416" s="60"/>
      <c r="LV416" s="60"/>
      <c r="LW416" s="60"/>
      <c r="LX416" s="60"/>
      <c r="LY416" s="60"/>
      <c r="LZ416" s="60"/>
    </row>
    <row r="417" spans="294:338" x14ac:dyDescent="0.3">
      <c r="KH417" s="60"/>
      <c r="KI417" s="60"/>
      <c r="KJ417" s="60"/>
      <c r="KK417" s="60"/>
      <c r="KL417" s="60"/>
      <c r="KM417" s="60"/>
      <c r="KN417" s="60"/>
      <c r="KO417" s="60"/>
      <c r="KP417" s="60"/>
      <c r="KQ417" s="60"/>
      <c r="KR417" s="60"/>
      <c r="KS417" s="60"/>
      <c r="KT417" s="60"/>
      <c r="KU417" s="60"/>
      <c r="KV417" s="60"/>
      <c r="KW417" s="60"/>
      <c r="KX417" s="60"/>
      <c r="KY417" s="60"/>
      <c r="KZ417" s="60"/>
      <c r="LA417" s="60"/>
      <c r="LB417" s="60"/>
      <c r="LC417" s="60"/>
      <c r="LD417" s="60"/>
      <c r="LE417" s="60"/>
      <c r="LF417" s="60"/>
      <c r="LG417" s="60"/>
      <c r="LH417" s="60"/>
      <c r="LI417" s="60"/>
      <c r="LJ417" s="60"/>
      <c r="LK417" s="60"/>
      <c r="LL417" s="60"/>
      <c r="LM417" s="60"/>
      <c r="LN417" s="60"/>
      <c r="LO417" s="60"/>
      <c r="LP417" s="60"/>
      <c r="LQ417" s="60"/>
      <c r="LR417" s="60"/>
      <c r="LS417" s="60"/>
      <c r="LT417" s="60"/>
      <c r="LU417" s="60"/>
      <c r="LV417" s="60"/>
      <c r="LW417" s="60"/>
      <c r="LX417" s="60"/>
      <c r="LY417" s="60"/>
      <c r="LZ417" s="60"/>
    </row>
    <row r="418" spans="294:338" x14ac:dyDescent="0.3">
      <c r="KH418" s="60"/>
      <c r="KI418" s="60"/>
      <c r="KJ418" s="60"/>
      <c r="KK418" s="60"/>
      <c r="KL418" s="60"/>
      <c r="KM418" s="60"/>
      <c r="KN418" s="60"/>
      <c r="KO418" s="60"/>
      <c r="KP418" s="60"/>
      <c r="KQ418" s="60"/>
      <c r="KR418" s="60"/>
      <c r="KS418" s="60"/>
      <c r="KT418" s="60"/>
      <c r="KU418" s="60"/>
      <c r="KV418" s="60"/>
      <c r="KW418" s="60"/>
      <c r="KX418" s="60"/>
      <c r="KY418" s="60"/>
      <c r="KZ418" s="60"/>
      <c r="LA418" s="60"/>
      <c r="LB418" s="60"/>
      <c r="LC418" s="60"/>
      <c r="LD418" s="60"/>
      <c r="LE418" s="60"/>
      <c r="LF418" s="60"/>
      <c r="LG418" s="60"/>
      <c r="LH418" s="60"/>
      <c r="LI418" s="60"/>
      <c r="LJ418" s="60"/>
      <c r="LK418" s="60"/>
      <c r="LL418" s="60"/>
      <c r="LM418" s="60"/>
      <c r="LN418" s="60"/>
      <c r="LO418" s="60"/>
      <c r="LP418" s="60"/>
      <c r="LQ418" s="60"/>
      <c r="LR418" s="60"/>
      <c r="LS418" s="60"/>
      <c r="LT418" s="60"/>
      <c r="LU418" s="60"/>
      <c r="LV418" s="60"/>
      <c r="LW418" s="60"/>
      <c r="LX418" s="60"/>
      <c r="LY418" s="60"/>
      <c r="LZ418" s="60"/>
    </row>
    <row r="419" spans="294:338" x14ac:dyDescent="0.3">
      <c r="KH419" s="60"/>
      <c r="KI419" s="60"/>
      <c r="KJ419" s="60"/>
      <c r="KK419" s="60"/>
      <c r="KL419" s="60"/>
      <c r="KM419" s="60"/>
      <c r="KN419" s="60"/>
      <c r="KO419" s="60"/>
      <c r="KP419" s="60"/>
      <c r="KQ419" s="60"/>
      <c r="KR419" s="60"/>
      <c r="KS419" s="60"/>
      <c r="KT419" s="60"/>
      <c r="KU419" s="60"/>
      <c r="KV419" s="60"/>
      <c r="KW419" s="60"/>
      <c r="KX419" s="60"/>
      <c r="KY419" s="60"/>
      <c r="KZ419" s="60"/>
      <c r="LA419" s="60"/>
      <c r="LB419" s="60"/>
      <c r="LC419" s="60"/>
      <c r="LD419" s="60"/>
      <c r="LE419" s="60"/>
      <c r="LF419" s="60"/>
      <c r="LG419" s="60"/>
      <c r="LH419" s="60"/>
      <c r="LI419" s="60"/>
      <c r="LJ419" s="60"/>
      <c r="LK419" s="60"/>
      <c r="LL419" s="60"/>
      <c r="LM419" s="60"/>
      <c r="LN419" s="60"/>
      <c r="LO419" s="60"/>
      <c r="LP419" s="60"/>
      <c r="LQ419" s="60"/>
      <c r="LR419" s="60"/>
      <c r="LS419" s="60"/>
      <c r="LT419" s="60"/>
      <c r="LU419" s="60"/>
      <c r="LV419" s="60"/>
      <c r="LW419" s="60"/>
      <c r="LX419" s="60"/>
      <c r="LY419" s="60"/>
      <c r="LZ419" s="60"/>
    </row>
    <row r="420" spans="294:338" x14ac:dyDescent="0.3">
      <c r="KH420" s="60"/>
      <c r="KI420" s="60"/>
      <c r="KJ420" s="60"/>
      <c r="KK420" s="60"/>
      <c r="KL420" s="60"/>
      <c r="KM420" s="60"/>
      <c r="KN420" s="60"/>
      <c r="KO420" s="60"/>
      <c r="KP420" s="60"/>
      <c r="KQ420" s="60"/>
      <c r="KR420" s="60"/>
      <c r="KS420" s="60"/>
      <c r="KT420" s="60"/>
      <c r="KU420" s="60"/>
      <c r="KV420" s="60"/>
      <c r="KW420" s="60"/>
      <c r="KX420" s="60"/>
      <c r="KY420" s="60"/>
      <c r="KZ420" s="60"/>
      <c r="LA420" s="60"/>
      <c r="LB420" s="60"/>
      <c r="LC420" s="60"/>
      <c r="LD420" s="60"/>
      <c r="LE420" s="60"/>
      <c r="LF420" s="60"/>
      <c r="LG420" s="60"/>
      <c r="LH420" s="60"/>
      <c r="LI420" s="60"/>
      <c r="LJ420" s="60"/>
      <c r="LK420" s="60"/>
      <c r="LL420" s="60"/>
      <c r="LM420" s="60"/>
      <c r="LN420" s="60"/>
      <c r="LO420" s="60"/>
      <c r="LP420" s="60"/>
      <c r="LQ420" s="60"/>
      <c r="LR420" s="60"/>
      <c r="LS420" s="60"/>
      <c r="LT420" s="60"/>
      <c r="LU420" s="60"/>
      <c r="LV420" s="60"/>
      <c r="LW420" s="60"/>
      <c r="LX420" s="60"/>
      <c r="LY420" s="60"/>
      <c r="LZ420" s="60"/>
    </row>
    <row r="421" spans="294:338" x14ac:dyDescent="0.3">
      <c r="KH421" s="60"/>
      <c r="KI421" s="60"/>
      <c r="KJ421" s="60"/>
      <c r="KK421" s="60"/>
      <c r="KL421" s="60"/>
      <c r="KM421" s="60"/>
      <c r="KN421" s="60"/>
      <c r="KO421" s="60"/>
      <c r="KP421" s="60"/>
      <c r="KQ421" s="60"/>
      <c r="KR421" s="60"/>
      <c r="KS421" s="60"/>
      <c r="KT421" s="60"/>
      <c r="KU421" s="60"/>
      <c r="KV421" s="60"/>
      <c r="KW421" s="60"/>
      <c r="KX421" s="60"/>
      <c r="KY421" s="60"/>
      <c r="KZ421" s="60"/>
      <c r="LA421" s="60"/>
      <c r="LB421" s="60"/>
      <c r="LC421" s="60"/>
      <c r="LD421" s="60"/>
      <c r="LE421" s="60"/>
      <c r="LF421" s="60"/>
      <c r="LG421" s="60"/>
      <c r="LH421" s="60"/>
      <c r="LI421" s="60"/>
      <c r="LJ421" s="60"/>
      <c r="LK421" s="60"/>
      <c r="LL421" s="60"/>
      <c r="LM421" s="60"/>
      <c r="LN421" s="60"/>
      <c r="LO421" s="60"/>
      <c r="LP421" s="60"/>
      <c r="LQ421" s="60"/>
      <c r="LR421" s="60"/>
      <c r="LS421" s="60"/>
      <c r="LT421" s="60"/>
      <c r="LU421" s="60"/>
      <c r="LV421" s="60"/>
      <c r="LW421" s="60"/>
      <c r="LX421" s="60"/>
      <c r="LY421" s="60"/>
      <c r="LZ421" s="60"/>
    </row>
    <row r="422" spans="294:338" x14ac:dyDescent="0.3">
      <c r="KH422" s="60"/>
      <c r="KI422" s="60"/>
      <c r="KJ422" s="60"/>
      <c r="KK422" s="60"/>
      <c r="KL422" s="60"/>
      <c r="KM422" s="60"/>
      <c r="KN422" s="60"/>
      <c r="KO422" s="60"/>
      <c r="KP422" s="60"/>
      <c r="KQ422" s="60"/>
      <c r="KR422" s="60"/>
      <c r="KS422" s="60"/>
      <c r="KT422" s="60"/>
      <c r="KU422" s="60"/>
      <c r="KV422" s="60"/>
      <c r="KW422" s="60"/>
      <c r="KX422" s="60"/>
      <c r="KY422" s="60"/>
      <c r="KZ422" s="60"/>
      <c r="LA422" s="60"/>
      <c r="LB422" s="60"/>
      <c r="LC422" s="60"/>
      <c r="LD422" s="60"/>
      <c r="LE422" s="60"/>
      <c r="LF422" s="60"/>
      <c r="LG422" s="60"/>
      <c r="LH422" s="60"/>
      <c r="LI422" s="60"/>
      <c r="LJ422" s="60"/>
      <c r="LK422" s="60"/>
      <c r="LL422" s="60"/>
      <c r="LM422" s="60"/>
      <c r="LN422" s="60"/>
      <c r="LO422" s="60"/>
      <c r="LP422" s="60"/>
      <c r="LQ422" s="60"/>
      <c r="LR422" s="60"/>
      <c r="LS422" s="60"/>
      <c r="LT422" s="60"/>
      <c r="LU422" s="60"/>
      <c r="LV422" s="60"/>
      <c r="LW422" s="60"/>
      <c r="LX422" s="60"/>
      <c r="LY422" s="60"/>
      <c r="LZ422" s="60"/>
    </row>
    <row r="423" spans="294:338" x14ac:dyDescent="0.3">
      <c r="KH423" s="60"/>
      <c r="KI423" s="60"/>
      <c r="KJ423" s="60"/>
      <c r="KK423" s="60"/>
      <c r="KL423" s="60"/>
      <c r="KM423" s="60"/>
      <c r="KN423" s="60"/>
      <c r="KO423" s="60"/>
      <c r="KP423" s="60"/>
      <c r="KQ423" s="60"/>
      <c r="KR423" s="60"/>
      <c r="KS423" s="60"/>
      <c r="KT423" s="60"/>
      <c r="KU423" s="60"/>
      <c r="KV423" s="60"/>
      <c r="KW423" s="60"/>
      <c r="KX423" s="60"/>
      <c r="KY423" s="60"/>
      <c r="KZ423" s="60"/>
      <c r="LA423" s="60"/>
      <c r="LB423" s="60"/>
      <c r="LC423" s="60"/>
      <c r="LD423" s="60"/>
      <c r="LE423" s="60"/>
      <c r="LF423" s="60"/>
      <c r="LG423" s="60"/>
      <c r="LH423" s="60"/>
      <c r="LI423" s="60"/>
      <c r="LJ423" s="60"/>
      <c r="LK423" s="60"/>
      <c r="LL423" s="60"/>
      <c r="LM423" s="60"/>
      <c r="LN423" s="60"/>
      <c r="LO423" s="60"/>
      <c r="LP423" s="60"/>
      <c r="LQ423" s="60"/>
      <c r="LR423" s="60"/>
      <c r="LS423" s="60"/>
      <c r="LT423" s="60"/>
      <c r="LU423" s="60"/>
      <c r="LV423" s="60"/>
      <c r="LW423" s="60"/>
      <c r="LX423" s="60"/>
      <c r="LY423" s="60"/>
      <c r="LZ423" s="60"/>
    </row>
    <row r="424" spans="294:338" x14ac:dyDescent="0.3">
      <c r="KH424" s="60"/>
      <c r="KI424" s="60"/>
      <c r="KJ424" s="60"/>
      <c r="KK424" s="60"/>
      <c r="KL424" s="60"/>
      <c r="KM424" s="60"/>
      <c r="KN424" s="60"/>
      <c r="KO424" s="60"/>
      <c r="KP424" s="60"/>
      <c r="KQ424" s="60"/>
      <c r="KR424" s="60"/>
      <c r="KS424" s="60"/>
      <c r="KT424" s="60"/>
      <c r="KU424" s="60"/>
      <c r="KV424" s="60"/>
      <c r="KW424" s="60"/>
      <c r="KX424" s="60"/>
      <c r="KY424" s="60"/>
      <c r="KZ424" s="60"/>
      <c r="LA424" s="60"/>
      <c r="LB424" s="60"/>
      <c r="LC424" s="60"/>
      <c r="LD424" s="60"/>
      <c r="LE424" s="60"/>
      <c r="LF424" s="60"/>
      <c r="LG424" s="60"/>
      <c r="LH424" s="60"/>
      <c r="LI424" s="60"/>
      <c r="LJ424" s="60"/>
      <c r="LK424" s="60"/>
      <c r="LL424" s="60"/>
      <c r="LM424" s="60"/>
      <c r="LN424" s="60"/>
      <c r="LO424" s="60"/>
      <c r="LP424" s="60"/>
      <c r="LQ424" s="60"/>
      <c r="LR424" s="60"/>
      <c r="LS424" s="60"/>
      <c r="LT424" s="60"/>
      <c r="LU424" s="60"/>
      <c r="LV424" s="60"/>
      <c r="LW424" s="60"/>
      <c r="LX424" s="60"/>
      <c r="LY424" s="60"/>
      <c r="LZ424" s="60"/>
    </row>
    <row r="425" spans="294:338" x14ac:dyDescent="0.3">
      <c r="KH425" s="60"/>
      <c r="KI425" s="60"/>
      <c r="KJ425" s="60"/>
      <c r="KK425" s="60"/>
      <c r="KL425" s="60"/>
      <c r="KM425" s="60"/>
      <c r="KN425" s="60"/>
      <c r="KO425" s="60"/>
      <c r="KP425" s="60"/>
      <c r="KQ425" s="60"/>
      <c r="KR425" s="60"/>
      <c r="KS425" s="60"/>
      <c r="KT425" s="60"/>
      <c r="KU425" s="60"/>
      <c r="KV425" s="60"/>
      <c r="KW425" s="60"/>
      <c r="KX425" s="60"/>
      <c r="KY425" s="60"/>
      <c r="KZ425" s="60"/>
      <c r="LA425" s="60"/>
      <c r="LB425" s="60"/>
      <c r="LC425" s="60"/>
      <c r="LD425" s="60"/>
      <c r="LE425" s="60"/>
      <c r="LF425" s="60"/>
      <c r="LG425" s="60"/>
      <c r="LH425" s="60"/>
      <c r="LI425" s="60"/>
      <c r="LJ425" s="60"/>
      <c r="LK425" s="60"/>
      <c r="LL425" s="60"/>
      <c r="LM425" s="60"/>
      <c r="LN425" s="60"/>
      <c r="LO425" s="60"/>
      <c r="LP425" s="60"/>
      <c r="LQ425" s="60"/>
      <c r="LR425" s="60"/>
      <c r="LS425" s="60"/>
      <c r="LT425" s="60"/>
      <c r="LU425" s="60"/>
      <c r="LV425" s="60"/>
      <c r="LW425" s="60"/>
      <c r="LX425" s="60"/>
      <c r="LY425" s="60"/>
      <c r="LZ425" s="60"/>
    </row>
    <row r="426" spans="294:338" x14ac:dyDescent="0.3"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</row>
    <row r="427" spans="294:338" x14ac:dyDescent="0.3">
      <c r="KH427" s="60"/>
      <c r="KI427" s="60"/>
      <c r="KJ427" s="60"/>
      <c r="KK427" s="60"/>
      <c r="KL427" s="60"/>
      <c r="KM427" s="60"/>
      <c r="KN427" s="60"/>
      <c r="KO427" s="60"/>
      <c r="KP427" s="60"/>
      <c r="KQ427" s="60"/>
      <c r="KR427" s="60"/>
      <c r="KS427" s="60"/>
      <c r="KT427" s="60"/>
      <c r="KU427" s="60"/>
      <c r="KV427" s="60"/>
      <c r="KW427" s="60"/>
      <c r="KX427" s="60"/>
      <c r="KY427" s="60"/>
      <c r="KZ427" s="60"/>
      <c r="LA427" s="60"/>
      <c r="LB427" s="60"/>
      <c r="LC427" s="60"/>
      <c r="LD427" s="60"/>
      <c r="LE427" s="60"/>
      <c r="LF427" s="60"/>
      <c r="LG427" s="60"/>
      <c r="LH427" s="60"/>
      <c r="LI427" s="60"/>
      <c r="LJ427" s="60"/>
      <c r="LK427" s="60"/>
      <c r="LL427" s="60"/>
      <c r="LM427" s="60"/>
      <c r="LN427" s="60"/>
      <c r="LO427" s="60"/>
      <c r="LP427" s="60"/>
      <c r="LQ427" s="60"/>
      <c r="LR427" s="60"/>
      <c r="LS427" s="60"/>
      <c r="LT427" s="60"/>
      <c r="LU427" s="60"/>
      <c r="LV427" s="60"/>
      <c r="LW427" s="60"/>
      <c r="LX427" s="60"/>
      <c r="LY427" s="60"/>
      <c r="LZ427" s="60"/>
    </row>
    <row r="428" spans="294:338" x14ac:dyDescent="0.3">
      <c r="KH428" s="60"/>
      <c r="KI428" s="60"/>
      <c r="KJ428" s="60"/>
      <c r="KK428" s="60"/>
      <c r="KL428" s="60"/>
      <c r="KM428" s="60"/>
      <c r="KN428" s="60"/>
      <c r="KO428" s="60"/>
      <c r="KP428" s="60"/>
      <c r="KQ428" s="60"/>
      <c r="KR428" s="60"/>
      <c r="KS428" s="60"/>
      <c r="KT428" s="60"/>
      <c r="KU428" s="60"/>
      <c r="KV428" s="60"/>
      <c r="KW428" s="60"/>
      <c r="KX428" s="60"/>
      <c r="KY428" s="60"/>
      <c r="KZ428" s="60"/>
      <c r="LA428" s="60"/>
      <c r="LB428" s="60"/>
      <c r="LC428" s="60"/>
      <c r="LD428" s="60"/>
      <c r="LE428" s="60"/>
      <c r="LF428" s="60"/>
      <c r="LG428" s="60"/>
      <c r="LH428" s="60"/>
      <c r="LI428" s="60"/>
      <c r="LJ428" s="60"/>
      <c r="LK428" s="60"/>
      <c r="LL428" s="60"/>
      <c r="LM428" s="60"/>
      <c r="LN428" s="60"/>
      <c r="LO428" s="60"/>
      <c r="LP428" s="60"/>
      <c r="LQ428" s="60"/>
      <c r="LR428" s="60"/>
      <c r="LS428" s="60"/>
      <c r="LT428" s="60"/>
      <c r="LU428" s="60"/>
      <c r="LV428" s="60"/>
      <c r="LW428" s="60"/>
      <c r="LX428" s="60"/>
      <c r="LY428" s="60"/>
      <c r="LZ428" s="60"/>
    </row>
    <row r="429" spans="294:338" x14ac:dyDescent="0.3">
      <c r="KH429" s="60"/>
      <c r="KI429" s="60"/>
      <c r="KJ429" s="60"/>
      <c r="KK429" s="60"/>
      <c r="KL429" s="60"/>
      <c r="KM429" s="60"/>
      <c r="KN429" s="60"/>
      <c r="KO429" s="60"/>
      <c r="KP429" s="60"/>
      <c r="KQ429" s="60"/>
      <c r="KR429" s="60"/>
      <c r="KS429" s="60"/>
      <c r="KT429" s="60"/>
      <c r="KU429" s="60"/>
      <c r="KV429" s="60"/>
      <c r="KW429" s="60"/>
      <c r="KX429" s="60"/>
      <c r="KY429" s="60"/>
      <c r="KZ429" s="60"/>
      <c r="LA429" s="60"/>
      <c r="LB429" s="60"/>
      <c r="LC429" s="60"/>
      <c r="LD429" s="60"/>
      <c r="LE429" s="60"/>
      <c r="LF429" s="60"/>
      <c r="LG429" s="60"/>
      <c r="LH429" s="60"/>
      <c r="LI429" s="60"/>
      <c r="LJ429" s="60"/>
      <c r="LK429" s="60"/>
      <c r="LL429" s="60"/>
      <c r="LM429" s="60"/>
      <c r="LN429" s="60"/>
      <c r="LO429" s="60"/>
      <c r="LP429" s="60"/>
      <c r="LQ429" s="60"/>
      <c r="LR429" s="60"/>
      <c r="LS429" s="60"/>
      <c r="LT429" s="60"/>
      <c r="LU429" s="60"/>
      <c r="LV429" s="60"/>
      <c r="LW429" s="60"/>
      <c r="LX429" s="60"/>
      <c r="LY429" s="60"/>
      <c r="LZ429" s="60"/>
    </row>
    <row r="430" spans="294:338" x14ac:dyDescent="0.3">
      <c r="KH430" s="60"/>
      <c r="KI430" s="60"/>
      <c r="KJ430" s="60"/>
      <c r="KK430" s="60"/>
      <c r="KL430" s="60"/>
      <c r="KM430" s="60"/>
      <c r="KN430" s="60"/>
      <c r="KO430" s="60"/>
      <c r="KP430" s="60"/>
      <c r="KQ430" s="60"/>
      <c r="KR430" s="60"/>
      <c r="KS430" s="60"/>
      <c r="KT430" s="60"/>
      <c r="KU430" s="60"/>
      <c r="KV430" s="60"/>
      <c r="KW430" s="60"/>
      <c r="KX430" s="60"/>
      <c r="KY430" s="60"/>
      <c r="KZ430" s="60"/>
      <c r="LA430" s="60"/>
      <c r="LB430" s="60"/>
      <c r="LC430" s="60"/>
      <c r="LD430" s="60"/>
      <c r="LE430" s="60"/>
      <c r="LF430" s="60"/>
      <c r="LG430" s="60"/>
      <c r="LH430" s="60"/>
      <c r="LI430" s="60"/>
      <c r="LJ430" s="60"/>
      <c r="LK430" s="60"/>
      <c r="LL430" s="60"/>
      <c r="LM430" s="60"/>
      <c r="LN430" s="60"/>
      <c r="LO430" s="60"/>
      <c r="LP430" s="60"/>
      <c r="LQ430" s="60"/>
      <c r="LR430" s="60"/>
      <c r="LS430" s="60"/>
      <c r="LT430" s="60"/>
      <c r="LU430" s="60"/>
      <c r="LV430" s="60"/>
      <c r="LW430" s="60"/>
      <c r="LX430" s="60"/>
      <c r="LY430" s="60"/>
      <c r="LZ430" s="60"/>
    </row>
    <row r="431" spans="294:338" x14ac:dyDescent="0.3">
      <c r="KH431" s="60"/>
      <c r="KI431" s="60"/>
      <c r="KJ431" s="60"/>
      <c r="KK431" s="60"/>
      <c r="KL431" s="60"/>
      <c r="KM431" s="60"/>
      <c r="KN431" s="60"/>
      <c r="KO431" s="60"/>
      <c r="KP431" s="60"/>
      <c r="KQ431" s="60"/>
      <c r="KR431" s="60"/>
      <c r="KS431" s="60"/>
      <c r="KT431" s="60"/>
      <c r="KU431" s="60"/>
      <c r="KV431" s="60"/>
      <c r="KW431" s="60"/>
      <c r="KX431" s="60"/>
      <c r="KY431" s="60"/>
      <c r="KZ431" s="60"/>
      <c r="LA431" s="60"/>
      <c r="LB431" s="60"/>
      <c r="LC431" s="60"/>
      <c r="LD431" s="60"/>
      <c r="LE431" s="60"/>
      <c r="LF431" s="60"/>
      <c r="LG431" s="60"/>
      <c r="LH431" s="60"/>
      <c r="LI431" s="60"/>
      <c r="LJ431" s="60"/>
      <c r="LK431" s="60"/>
      <c r="LL431" s="60"/>
      <c r="LM431" s="60"/>
      <c r="LN431" s="60"/>
      <c r="LO431" s="60"/>
      <c r="LP431" s="60"/>
      <c r="LQ431" s="60"/>
      <c r="LR431" s="60"/>
      <c r="LS431" s="60"/>
      <c r="LT431" s="60"/>
      <c r="LU431" s="60"/>
      <c r="LV431" s="60"/>
      <c r="LW431" s="60"/>
      <c r="LX431" s="60"/>
      <c r="LY431" s="60"/>
      <c r="LZ431" s="60"/>
    </row>
    <row r="432" spans="294:338" x14ac:dyDescent="0.3">
      <c r="KH432" s="60"/>
      <c r="KI432" s="60"/>
      <c r="KJ432" s="60"/>
      <c r="KK432" s="60"/>
      <c r="KL432" s="60"/>
      <c r="KM432" s="60"/>
      <c r="KN432" s="60"/>
      <c r="KO432" s="60"/>
      <c r="KP432" s="60"/>
      <c r="KQ432" s="60"/>
      <c r="KR432" s="60"/>
      <c r="KS432" s="60"/>
      <c r="KT432" s="60"/>
      <c r="KU432" s="60"/>
      <c r="KV432" s="60"/>
      <c r="KW432" s="60"/>
      <c r="KX432" s="60"/>
      <c r="KY432" s="60"/>
      <c r="KZ432" s="60"/>
      <c r="LA432" s="60"/>
      <c r="LB432" s="60"/>
      <c r="LC432" s="60"/>
      <c r="LD432" s="60"/>
      <c r="LE432" s="60"/>
      <c r="LF432" s="60"/>
      <c r="LG432" s="60"/>
      <c r="LH432" s="60"/>
      <c r="LI432" s="60"/>
      <c r="LJ432" s="60"/>
      <c r="LK432" s="60"/>
      <c r="LL432" s="60"/>
      <c r="LM432" s="60"/>
      <c r="LN432" s="60"/>
      <c r="LO432" s="60"/>
      <c r="LP432" s="60"/>
      <c r="LQ432" s="60"/>
      <c r="LR432" s="60"/>
      <c r="LS432" s="60"/>
      <c r="LT432" s="60"/>
      <c r="LU432" s="60"/>
      <c r="LV432" s="60"/>
      <c r="LW432" s="60"/>
      <c r="LX432" s="60"/>
      <c r="LY432" s="60"/>
      <c r="LZ432" s="60"/>
    </row>
    <row r="433" spans="294:338" x14ac:dyDescent="0.3">
      <c r="KH433" s="60"/>
      <c r="KI433" s="60"/>
      <c r="KJ433" s="60"/>
      <c r="KK433" s="60"/>
      <c r="KL433" s="60"/>
      <c r="KM433" s="60"/>
      <c r="KN433" s="60"/>
      <c r="KO433" s="60"/>
      <c r="KP433" s="60"/>
      <c r="KQ433" s="60"/>
      <c r="KR433" s="60"/>
      <c r="KS433" s="60"/>
      <c r="KT433" s="60"/>
      <c r="KU433" s="60"/>
      <c r="KV433" s="60"/>
      <c r="KW433" s="60"/>
      <c r="KX433" s="60"/>
      <c r="KY433" s="60"/>
      <c r="KZ433" s="60"/>
      <c r="LA433" s="60"/>
      <c r="LB433" s="60"/>
      <c r="LC433" s="60"/>
      <c r="LD433" s="60"/>
      <c r="LE433" s="60"/>
      <c r="LF433" s="60"/>
      <c r="LG433" s="60"/>
      <c r="LH433" s="60"/>
      <c r="LI433" s="60"/>
      <c r="LJ433" s="60"/>
      <c r="LK433" s="60"/>
      <c r="LL433" s="60"/>
      <c r="LM433" s="60"/>
      <c r="LN433" s="60"/>
      <c r="LO433" s="60"/>
      <c r="LP433" s="60"/>
      <c r="LQ433" s="60"/>
      <c r="LR433" s="60"/>
      <c r="LS433" s="60"/>
      <c r="LT433" s="60"/>
      <c r="LU433" s="60"/>
      <c r="LV433" s="60"/>
      <c r="LW433" s="60"/>
      <c r="LX433" s="60"/>
      <c r="LY433" s="60"/>
      <c r="LZ433" s="60"/>
    </row>
    <row r="434" spans="294:338" x14ac:dyDescent="0.3">
      <c r="KH434" s="60"/>
      <c r="KI434" s="60"/>
      <c r="KJ434" s="60"/>
      <c r="KK434" s="60"/>
      <c r="KL434" s="60"/>
      <c r="KM434" s="60"/>
      <c r="KN434" s="60"/>
      <c r="KO434" s="60"/>
      <c r="KP434" s="60"/>
      <c r="KQ434" s="60"/>
      <c r="KR434" s="60"/>
      <c r="KS434" s="60"/>
      <c r="KT434" s="60"/>
      <c r="KU434" s="60"/>
      <c r="KV434" s="60"/>
      <c r="KW434" s="60"/>
      <c r="KX434" s="60"/>
      <c r="KY434" s="60"/>
      <c r="KZ434" s="60"/>
      <c r="LA434" s="60"/>
      <c r="LB434" s="60"/>
      <c r="LC434" s="60"/>
      <c r="LD434" s="60"/>
      <c r="LE434" s="60"/>
      <c r="LF434" s="60"/>
      <c r="LG434" s="60"/>
      <c r="LH434" s="60"/>
      <c r="LI434" s="60"/>
      <c r="LJ434" s="60"/>
      <c r="LK434" s="60"/>
      <c r="LL434" s="60"/>
      <c r="LM434" s="60"/>
      <c r="LN434" s="60"/>
      <c r="LO434" s="60"/>
      <c r="LP434" s="60"/>
      <c r="LQ434" s="60"/>
      <c r="LR434" s="60"/>
      <c r="LS434" s="60"/>
      <c r="LT434" s="60"/>
      <c r="LU434" s="60"/>
      <c r="LV434" s="60"/>
      <c r="LW434" s="60"/>
      <c r="LX434" s="60"/>
      <c r="LY434" s="60"/>
      <c r="LZ434" s="60"/>
    </row>
    <row r="435" spans="294:338" x14ac:dyDescent="0.3">
      <c r="KH435" s="60"/>
      <c r="KI435" s="60"/>
      <c r="KJ435" s="60"/>
      <c r="KK435" s="60"/>
      <c r="KL435" s="60"/>
      <c r="KM435" s="60"/>
      <c r="KN435" s="60"/>
      <c r="KO435" s="60"/>
      <c r="KP435" s="60"/>
      <c r="KQ435" s="60"/>
      <c r="KR435" s="60"/>
      <c r="KS435" s="60"/>
      <c r="KT435" s="60"/>
      <c r="KU435" s="60"/>
      <c r="KV435" s="60"/>
      <c r="KW435" s="60"/>
      <c r="KX435" s="60"/>
      <c r="KY435" s="60"/>
      <c r="KZ435" s="60"/>
      <c r="LA435" s="60"/>
      <c r="LB435" s="60"/>
      <c r="LC435" s="60"/>
      <c r="LD435" s="60"/>
      <c r="LE435" s="60"/>
      <c r="LF435" s="60"/>
      <c r="LG435" s="60"/>
      <c r="LH435" s="60"/>
      <c r="LI435" s="60"/>
      <c r="LJ435" s="60"/>
      <c r="LK435" s="60"/>
      <c r="LL435" s="60"/>
      <c r="LM435" s="60"/>
      <c r="LN435" s="60"/>
      <c r="LO435" s="60"/>
      <c r="LP435" s="60"/>
      <c r="LQ435" s="60"/>
      <c r="LR435" s="60"/>
      <c r="LS435" s="60"/>
      <c r="LT435" s="60"/>
      <c r="LU435" s="60"/>
      <c r="LV435" s="60"/>
      <c r="LW435" s="60"/>
      <c r="LX435" s="60"/>
      <c r="LY435" s="60"/>
      <c r="LZ435" s="60"/>
    </row>
    <row r="436" spans="294:338" x14ac:dyDescent="0.3">
      <c r="KH436" s="60"/>
      <c r="KI436" s="60"/>
      <c r="KJ436" s="60"/>
      <c r="KK436" s="60"/>
      <c r="KL436" s="60"/>
      <c r="KM436" s="60"/>
      <c r="KN436" s="60"/>
      <c r="KO436" s="60"/>
      <c r="KP436" s="60"/>
      <c r="KQ436" s="60"/>
      <c r="KR436" s="60"/>
      <c r="KS436" s="60"/>
      <c r="KT436" s="60"/>
      <c r="KU436" s="60"/>
      <c r="KV436" s="60"/>
      <c r="KW436" s="60"/>
      <c r="KX436" s="60"/>
      <c r="KY436" s="60"/>
      <c r="KZ436" s="60"/>
      <c r="LA436" s="60"/>
      <c r="LB436" s="60"/>
      <c r="LC436" s="60"/>
      <c r="LD436" s="60"/>
      <c r="LE436" s="60"/>
      <c r="LF436" s="60"/>
      <c r="LG436" s="60"/>
      <c r="LH436" s="60"/>
      <c r="LI436" s="60"/>
      <c r="LJ436" s="60"/>
      <c r="LK436" s="60"/>
      <c r="LL436" s="60"/>
      <c r="LM436" s="60"/>
      <c r="LN436" s="60"/>
      <c r="LO436" s="60"/>
      <c r="LP436" s="60"/>
      <c r="LQ436" s="60"/>
      <c r="LR436" s="60"/>
      <c r="LS436" s="60"/>
      <c r="LT436" s="60"/>
      <c r="LU436" s="60"/>
      <c r="LV436" s="60"/>
      <c r="LW436" s="60"/>
      <c r="LX436" s="60"/>
      <c r="LY436" s="60"/>
      <c r="LZ436" s="60"/>
    </row>
    <row r="437" spans="294:338" x14ac:dyDescent="0.3">
      <c r="KH437" s="60"/>
      <c r="KI437" s="60"/>
      <c r="KJ437" s="60"/>
      <c r="KK437" s="60"/>
      <c r="KL437" s="60"/>
      <c r="KM437" s="60"/>
      <c r="KN437" s="60"/>
      <c r="KO437" s="60"/>
      <c r="KP437" s="60"/>
      <c r="KQ437" s="60"/>
      <c r="KR437" s="60"/>
      <c r="KS437" s="60"/>
      <c r="KT437" s="60"/>
      <c r="KU437" s="60"/>
      <c r="KV437" s="60"/>
      <c r="KW437" s="60"/>
      <c r="KX437" s="60"/>
      <c r="KY437" s="60"/>
      <c r="KZ437" s="60"/>
      <c r="LA437" s="60"/>
      <c r="LB437" s="60"/>
      <c r="LC437" s="60"/>
      <c r="LD437" s="60"/>
      <c r="LE437" s="60"/>
      <c r="LF437" s="60"/>
      <c r="LG437" s="60"/>
      <c r="LH437" s="60"/>
      <c r="LI437" s="60"/>
      <c r="LJ437" s="60"/>
      <c r="LK437" s="60"/>
      <c r="LL437" s="60"/>
      <c r="LM437" s="60"/>
      <c r="LN437" s="60"/>
      <c r="LO437" s="60"/>
      <c r="LP437" s="60"/>
      <c r="LQ437" s="60"/>
      <c r="LR437" s="60"/>
      <c r="LS437" s="60"/>
      <c r="LT437" s="60"/>
      <c r="LU437" s="60"/>
      <c r="LV437" s="60"/>
      <c r="LW437" s="60"/>
      <c r="LX437" s="60"/>
      <c r="LY437" s="60"/>
      <c r="LZ437" s="60"/>
    </row>
    <row r="438" spans="294:338" x14ac:dyDescent="0.3">
      <c r="KH438" s="60"/>
      <c r="KI438" s="60"/>
      <c r="KJ438" s="60"/>
      <c r="KK438" s="60"/>
      <c r="KL438" s="60"/>
      <c r="KM438" s="60"/>
      <c r="KN438" s="60"/>
      <c r="KO438" s="60"/>
      <c r="KP438" s="60"/>
      <c r="KQ438" s="60"/>
      <c r="KR438" s="60"/>
      <c r="KS438" s="60"/>
      <c r="KT438" s="60"/>
      <c r="KU438" s="60"/>
      <c r="KV438" s="60"/>
      <c r="KW438" s="60"/>
      <c r="KX438" s="60"/>
      <c r="KY438" s="60"/>
      <c r="KZ438" s="60"/>
      <c r="LA438" s="60"/>
      <c r="LB438" s="60"/>
      <c r="LC438" s="60"/>
      <c r="LD438" s="60"/>
      <c r="LE438" s="60"/>
      <c r="LF438" s="60"/>
      <c r="LG438" s="60"/>
      <c r="LH438" s="60"/>
      <c r="LI438" s="60"/>
      <c r="LJ438" s="60"/>
      <c r="LK438" s="60"/>
      <c r="LL438" s="60"/>
      <c r="LM438" s="60"/>
      <c r="LN438" s="60"/>
      <c r="LO438" s="60"/>
      <c r="LP438" s="60"/>
      <c r="LQ438" s="60"/>
      <c r="LR438" s="60"/>
      <c r="LS438" s="60"/>
      <c r="LT438" s="60"/>
      <c r="LU438" s="60"/>
      <c r="LV438" s="60"/>
      <c r="LW438" s="60"/>
      <c r="LX438" s="60"/>
      <c r="LY438" s="60"/>
      <c r="LZ438" s="60"/>
    </row>
    <row r="439" spans="294:338" x14ac:dyDescent="0.3">
      <c r="KH439" s="60"/>
      <c r="KI439" s="60"/>
      <c r="KJ439" s="60"/>
      <c r="KK439" s="60"/>
      <c r="KL439" s="60"/>
      <c r="KM439" s="60"/>
      <c r="KN439" s="60"/>
      <c r="KO439" s="60"/>
      <c r="KP439" s="60"/>
      <c r="KQ439" s="60"/>
      <c r="KR439" s="60"/>
      <c r="KS439" s="60"/>
      <c r="KT439" s="60"/>
      <c r="KU439" s="60"/>
      <c r="KV439" s="60"/>
      <c r="KW439" s="60"/>
      <c r="KX439" s="60"/>
      <c r="KY439" s="60"/>
      <c r="KZ439" s="60"/>
      <c r="LA439" s="60"/>
      <c r="LB439" s="60"/>
      <c r="LC439" s="60"/>
      <c r="LD439" s="60"/>
      <c r="LE439" s="60"/>
      <c r="LF439" s="60"/>
      <c r="LG439" s="60"/>
      <c r="LH439" s="60"/>
      <c r="LI439" s="60"/>
      <c r="LJ439" s="60"/>
      <c r="LK439" s="60"/>
      <c r="LL439" s="60"/>
      <c r="LM439" s="60"/>
      <c r="LN439" s="60"/>
      <c r="LO439" s="60"/>
      <c r="LP439" s="60"/>
      <c r="LQ439" s="60"/>
      <c r="LR439" s="60"/>
      <c r="LS439" s="60"/>
      <c r="LT439" s="60"/>
      <c r="LU439" s="60"/>
      <c r="LV439" s="60"/>
      <c r="LW439" s="60"/>
      <c r="LX439" s="60"/>
      <c r="LY439" s="60"/>
      <c r="LZ439" s="60"/>
    </row>
    <row r="440" spans="294:338" x14ac:dyDescent="0.3">
      <c r="KH440" s="60"/>
      <c r="KI440" s="60"/>
      <c r="KJ440" s="60"/>
      <c r="KK440" s="60"/>
      <c r="KL440" s="60"/>
      <c r="KM440" s="60"/>
      <c r="KN440" s="60"/>
      <c r="KO440" s="60"/>
      <c r="KP440" s="60"/>
      <c r="KQ440" s="60"/>
      <c r="KR440" s="60"/>
      <c r="KS440" s="60"/>
      <c r="KT440" s="60"/>
      <c r="KU440" s="60"/>
      <c r="KV440" s="60"/>
      <c r="KW440" s="60"/>
      <c r="KX440" s="60"/>
      <c r="KY440" s="60"/>
      <c r="KZ440" s="60"/>
      <c r="LA440" s="60"/>
      <c r="LB440" s="60"/>
      <c r="LC440" s="60"/>
      <c r="LD440" s="60"/>
      <c r="LE440" s="60"/>
      <c r="LF440" s="60"/>
      <c r="LG440" s="60"/>
      <c r="LH440" s="60"/>
      <c r="LI440" s="60"/>
      <c r="LJ440" s="60"/>
      <c r="LK440" s="60"/>
      <c r="LL440" s="60"/>
      <c r="LM440" s="60"/>
      <c r="LN440" s="60"/>
      <c r="LO440" s="60"/>
      <c r="LP440" s="60"/>
      <c r="LQ440" s="60"/>
      <c r="LR440" s="60"/>
      <c r="LS440" s="60"/>
      <c r="LT440" s="60"/>
      <c r="LU440" s="60"/>
      <c r="LV440" s="60"/>
      <c r="LW440" s="60"/>
      <c r="LX440" s="60"/>
      <c r="LY440" s="60"/>
      <c r="LZ440" s="60"/>
    </row>
    <row r="441" spans="294:338" x14ac:dyDescent="0.3">
      <c r="KH441" s="60"/>
      <c r="KI441" s="60"/>
      <c r="KJ441" s="60"/>
      <c r="KK441" s="60"/>
      <c r="KL441" s="60"/>
      <c r="KM441" s="60"/>
      <c r="KN441" s="60"/>
      <c r="KO441" s="60"/>
      <c r="KP441" s="60"/>
      <c r="KQ441" s="60"/>
      <c r="KR441" s="60"/>
      <c r="KS441" s="60"/>
      <c r="KT441" s="60"/>
      <c r="KU441" s="60"/>
      <c r="KV441" s="60"/>
      <c r="KW441" s="60"/>
      <c r="KX441" s="60"/>
      <c r="KY441" s="60"/>
      <c r="KZ441" s="60"/>
      <c r="LA441" s="60"/>
      <c r="LB441" s="60"/>
      <c r="LC441" s="60"/>
      <c r="LD441" s="60"/>
      <c r="LE441" s="60"/>
      <c r="LF441" s="60"/>
      <c r="LG441" s="60"/>
      <c r="LH441" s="60"/>
      <c r="LI441" s="60"/>
      <c r="LJ441" s="60"/>
      <c r="LK441" s="60"/>
      <c r="LL441" s="60"/>
      <c r="LM441" s="60"/>
      <c r="LN441" s="60"/>
      <c r="LO441" s="60"/>
      <c r="LP441" s="60"/>
      <c r="LQ441" s="60"/>
      <c r="LR441" s="60"/>
      <c r="LS441" s="60"/>
      <c r="LT441" s="60"/>
      <c r="LU441" s="60"/>
      <c r="LV441" s="60"/>
      <c r="LW441" s="60"/>
      <c r="LX441" s="60"/>
      <c r="LY441" s="60"/>
      <c r="LZ441" s="60"/>
    </row>
    <row r="442" spans="294:338" x14ac:dyDescent="0.3">
      <c r="KH442" s="60"/>
      <c r="KI442" s="60"/>
      <c r="KJ442" s="60"/>
      <c r="KK442" s="60"/>
      <c r="KL442" s="60"/>
      <c r="KM442" s="60"/>
      <c r="KN442" s="60"/>
      <c r="KO442" s="60"/>
      <c r="KP442" s="60"/>
      <c r="KQ442" s="60"/>
      <c r="KR442" s="60"/>
      <c r="KS442" s="60"/>
      <c r="KT442" s="60"/>
      <c r="KU442" s="60"/>
      <c r="KV442" s="60"/>
      <c r="KW442" s="60"/>
      <c r="KX442" s="60"/>
      <c r="KY442" s="60"/>
      <c r="KZ442" s="60"/>
      <c r="LA442" s="60"/>
      <c r="LB442" s="60"/>
      <c r="LC442" s="60"/>
      <c r="LD442" s="60"/>
      <c r="LE442" s="60"/>
      <c r="LF442" s="60"/>
      <c r="LG442" s="60"/>
      <c r="LH442" s="60"/>
      <c r="LI442" s="60"/>
      <c r="LJ442" s="60"/>
      <c r="LK442" s="60"/>
      <c r="LL442" s="60"/>
      <c r="LM442" s="60"/>
      <c r="LN442" s="60"/>
      <c r="LO442" s="60"/>
      <c r="LP442" s="60"/>
      <c r="LQ442" s="60"/>
      <c r="LR442" s="60"/>
      <c r="LS442" s="60"/>
      <c r="LT442" s="60"/>
      <c r="LU442" s="60"/>
      <c r="LV442" s="60"/>
      <c r="LW442" s="60"/>
      <c r="LX442" s="60"/>
      <c r="LY442" s="60"/>
      <c r="LZ442" s="60"/>
    </row>
    <row r="443" spans="294:338" x14ac:dyDescent="0.3">
      <c r="KH443" s="60"/>
      <c r="KI443" s="60"/>
      <c r="KJ443" s="60"/>
      <c r="KK443" s="60"/>
      <c r="KL443" s="60"/>
      <c r="KM443" s="60"/>
      <c r="KN443" s="60"/>
      <c r="KO443" s="60"/>
      <c r="KP443" s="60"/>
      <c r="KQ443" s="60"/>
      <c r="KR443" s="60"/>
      <c r="KS443" s="60"/>
      <c r="KT443" s="60"/>
      <c r="KU443" s="60"/>
      <c r="KV443" s="60"/>
      <c r="KW443" s="60"/>
      <c r="KX443" s="60"/>
      <c r="KY443" s="60"/>
      <c r="KZ443" s="60"/>
      <c r="LA443" s="60"/>
      <c r="LB443" s="60"/>
      <c r="LC443" s="60"/>
      <c r="LD443" s="60"/>
      <c r="LE443" s="60"/>
      <c r="LF443" s="60"/>
      <c r="LG443" s="60"/>
      <c r="LH443" s="60"/>
      <c r="LI443" s="60"/>
      <c r="LJ443" s="60"/>
      <c r="LK443" s="60"/>
      <c r="LL443" s="60"/>
      <c r="LM443" s="60"/>
      <c r="LN443" s="60"/>
      <c r="LO443" s="60"/>
      <c r="LP443" s="60"/>
      <c r="LQ443" s="60"/>
      <c r="LR443" s="60"/>
      <c r="LS443" s="60"/>
      <c r="LT443" s="60"/>
      <c r="LU443" s="60"/>
      <c r="LV443" s="60"/>
      <c r="LW443" s="60"/>
      <c r="LX443" s="60"/>
      <c r="LY443" s="60"/>
      <c r="LZ443" s="60"/>
    </row>
    <row r="444" spans="294:338" x14ac:dyDescent="0.3">
      <c r="KH444" s="60"/>
      <c r="KI444" s="60"/>
      <c r="KJ444" s="60"/>
      <c r="KK444" s="60"/>
      <c r="KL444" s="60"/>
      <c r="KM444" s="60"/>
      <c r="KN444" s="60"/>
      <c r="KO444" s="60"/>
      <c r="KP444" s="60"/>
      <c r="KQ444" s="60"/>
      <c r="KR444" s="60"/>
      <c r="KS444" s="60"/>
      <c r="KT444" s="60"/>
      <c r="KU444" s="60"/>
      <c r="KV444" s="60"/>
      <c r="KW444" s="60"/>
      <c r="KX444" s="60"/>
      <c r="KY444" s="60"/>
      <c r="KZ444" s="60"/>
      <c r="LA444" s="60"/>
      <c r="LB444" s="60"/>
      <c r="LC444" s="60"/>
      <c r="LD444" s="60"/>
      <c r="LE444" s="60"/>
      <c r="LF444" s="60"/>
      <c r="LG444" s="60"/>
      <c r="LH444" s="60"/>
      <c r="LI444" s="60"/>
      <c r="LJ444" s="60"/>
      <c r="LK444" s="60"/>
      <c r="LL444" s="60"/>
      <c r="LM444" s="60"/>
      <c r="LN444" s="60"/>
      <c r="LO444" s="60"/>
      <c r="LP444" s="60"/>
      <c r="LQ444" s="60"/>
      <c r="LR444" s="60"/>
      <c r="LS444" s="60"/>
      <c r="LT444" s="60"/>
      <c r="LU444" s="60"/>
      <c r="LV444" s="60"/>
      <c r="LW444" s="60"/>
      <c r="LX444" s="60"/>
      <c r="LY444" s="60"/>
      <c r="LZ444" s="60"/>
    </row>
    <row r="445" spans="294:338" x14ac:dyDescent="0.3">
      <c r="KH445" s="60"/>
      <c r="KI445" s="60"/>
      <c r="KJ445" s="60"/>
      <c r="KK445" s="60"/>
      <c r="KL445" s="60"/>
      <c r="KM445" s="60"/>
      <c r="KN445" s="60"/>
      <c r="KO445" s="60"/>
      <c r="KP445" s="60"/>
      <c r="KQ445" s="60"/>
      <c r="KR445" s="60"/>
      <c r="KS445" s="60"/>
      <c r="KT445" s="60"/>
      <c r="KU445" s="60"/>
      <c r="KV445" s="60"/>
      <c r="KW445" s="60"/>
      <c r="KX445" s="60"/>
      <c r="KY445" s="60"/>
      <c r="KZ445" s="60"/>
      <c r="LA445" s="60"/>
      <c r="LB445" s="60"/>
      <c r="LC445" s="60"/>
      <c r="LD445" s="60"/>
      <c r="LE445" s="60"/>
      <c r="LF445" s="60"/>
      <c r="LG445" s="60"/>
      <c r="LH445" s="60"/>
      <c r="LI445" s="60"/>
      <c r="LJ445" s="60"/>
      <c r="LK445" s="60"/>
      <c r="LL445" s="60"/>
      <c r="LM445" s="60"/>
      <c r="LN445" s="60"/>
      <c r="LO445" s="60"/>
      <c r="LP445" s="60"/>
      <c r="LQ445" s="60"/>
      <c r="LR445" s="60"/>
      <c r="LS445" s="60"/>
      <c r="LT445" s="60"/>
      <c r="LU445" s="60"/>
      <c r="LV445" s="60"/>
      <c r="LW445" s="60"/>
      <c r="LX445" s="60"/>
      <c r="LY445" s="60"/>
      <c r="LZ445" s="60"/>
    </row>
    <row r="446" spans="294:338" x14ac:dyDescent="0.3">
      <c r="KH446" s="60"/>
      <c r="KI446" s="60"/>
      <c r="KJ446" s="60"/>
      <c r="KK446" s="60"/>
      <c r="KL446" s="60"/>
      <c r="KM446" s="60"/>
      <c r="KN446" s="60"/>
      <c r="KO446" s="60"/>
      <c r="KP446" s="60"/>
      <c r="KQ446" s="60"/>
      <c r="KR446" s="60"/>
      <c r="KS446" s="60"/>
      <c r="KT446" s="60"/>
      <c r="KU446" s="60"/>
      <c r="KV446" s="60"/>
      <c r="KW446" s="60"/>
      <c r="KX446" s="60"/>
      <c r="KY446" s="60"/>
      <c r="KZ446" s="60"/>
      <c r="LA446" s="60"/>
      <c r="LB446" s="60"/>
      <c r="LC446" s="60"/>
      <c r="LD446" s="60"/>
      <c r="LE446" s="60"/>
      <c r="LF446" s="60"/>
      <c r="LG446" s="60"/>
      <c r="LH446" s="60"/>
      <c r="LI446" s="60"/>
      <c r="LJ446" s="60"/>
      <c r="LK446" s="60"/>
      <c r="LL446" s="60"/>
      <c r="LM446" s="60"/>
      <c r="LN446" s="60"/>
      <c r="LO446" s="60"/>
      <c r="LP446" s="60"/>
      <c r="LQ446" s="60"/>
      <c r="LR446" s="60"/>
      <c r="LS446" s="60"/>
      <c r="LT446" s="60"/>
      <c r="LU446" s="60"/>
      <c r="LV446" s="60"/>
      <c r="LW446" s="60"/>
      <c r="LX446" s="60"/>
      <c r="LY446" s="60"/>
      <c r="LZ446" s="60"/>
    </row>
    <row r="447" spans="294:338" x14ac:dyDescent="0.3">
      <c r="KH447" s="60"/>
      <c r="KI447" s="60"/>
      <c r="KJ447" s="60"/>
      <c r="KK447" s="60"/>
      <c r="KL447" s="60"/>
      <c r="KM447" s="60"/>
      <c r="KN447" s="60"/>
      <c r="KO447" s="60"/>
      <c r="KP447" s="60"/>
      <c r="KQ447" s="60"/>
      <c r="KR447" s="60"/>
      <c r="KS447" s="60"/>
      <c r="KT447" s="60"/>
      <c r="KU447" s="60"/>
      <c r="KV447" s="60"/>
      <c r="KW447" s="60"/>
      <c r="KX447" s="60"/>
      <c r="KY447" s="60"/>
      <c r="KZ447" s="60"/>
      <c r="LA447" s="60"/>
      <c r="LB447" s="60"/>
      <c r="LC447" s="60"/>
      <c r="LD447" s="60"/>
      <c r="LE447" s="60"/>
      <c r="LF447" s="60"/>
      <c r="LG447" s="60"/>
      <c r="LH447" s="60"/>
      <c r="LI447" s="60"/>
      <c r="LJ447" s="60"/>
      <c r="LK447" s="60"/>
      <c r="LL447" s="60"/>
      <c r="LM447" s="60"/>
      <c r="LN447" s="60"/>
      <c r="LO447" s="60"/>
      <c r="LP447" s="60"/>
      <c r="LQ447" s="60"/>
      <c r="LR447" s="60"/>
      <c r="LS447" s="60"/>
      <c r="LT447" s="60"/>
      <c r="LU447" s="60"/>
      <c r="LV447" s="60"/>
      <c r="LW447" s="60"/>
      <c r="LX447" s="60"/>
      <c r="LY447" s="60"/>
      <c r="LZ447" s="60"/>
    </row>
    <row r="448" spans="294:338" x14ac:dyDescent="0.3">
      <c r="KH448" s="60"/>
      <c r="KI448" s="60"/>
      <c r="KJ448" s="60"/>
      <c r="KK448" s="60"/>
      <c r="KL448" s="60"/>
      <c r="KM448" s="60"/>
      <c r="KN448" s="60"/>
      <c r="KO448" s="60"/>
      <c r="KP448" s="60"/>
      <c r="KQ448" s="60"/>
      <c r="KR448" s="60"/>
      <c r="KS448" s="60"/>
      <c r="KT448" s="60"/>
      <c r="KU448" s="60"/>
      <c r="KV448" s="60"/>
      <c r="KW448" s="60"/>
      <c r="KX448" s="60"/>
      <c r="KY448" s="60"/>
      <c r="KZ448" s="60"/>
      <c r="LA448" s="60"/>
      <c r="LB448" s="60"/>
      <c r="LC448" s="60"/>
      <c r="LD448" s="60"/>
      <c r="LE448" s="60"/>
      <c r="LF448" s="60"/>
      <c r="LG448" s="60"/>
      <c r="LH448" s="60"/>
      <c r="LI448" s="60"/>
      <c r="LJ448" s="60"/>
      <c r="LK448" s="60"/>
      <c r="LL448" s="60"/>
      <c r="LM448" s="60"/>
      <c r="LN448" s="60"/>
      <c r="LO448" s="60"/>
      <c r="LP448" s="60"/>
      <c r="LQ448" s="60"/>
      <c r="LR448" s="60"/>
      <c r="LS448" s="60"/>
      <c r="LT448" s="60"/>
      <c r="LU448" s="60"/>
      <c r="LV448" s="60"/>
      <c r="LW448" s="60"/>
      <c r="LX448" s="60"/>
      <c r="LY448" s="60"/>
      <c r="LZ448" s="60"/>
    </row>
    <row r="449" spans="294:338" x14ac:dyDescent="0.3">
      <c r="KH449" s="60"/>
      <c r="KI449" s="60"/>
      <c r="KJ449" s="60"/>
      <c r="KK449" s="60"/>
      <c r="KL449" s="60"/>
      <c r="KM449" s="60"/>
      <c r="KN449" s="60"/>
      <c r="KO449" s="60"/>
      <c r="KP449" s="60"/>
      <c r="KQ449" s="60"/>
      <c r="KR449" s="60"/>
      <c r="KS449" s="60"/>
      <c r="KT449" s="60"/>
      <c r="KU449" s="60"/>
      <c r="KV449" s="60"/>
      <c r="KW449" s="60"/>
      <c r="KX449" s="60"/>
      <c r="KY449" s="60"/>
      <c r="KZ449" s="60"/>
      <c r="LA449" s="60"/>
      <c r="LB449" s="60"/>
      <c r="LC449" s="60"/>
      <c r="LD449" s="60"/>
      <c r="LE449" s="60"/>
      <c r="LF449" s="60"/>
      <c r="LG449" s="60"/>
      <c r="LH449" s="60"/>
      <c r="LI449" s="60"/>
      <c r="LJ449" s="60"/>
      <c r="LK449" s="60"/>
      <c r="LL449" s="60"/>
      <c r="LM449" s="60"/>
      <c r="LN449" s="60"/>
      <c r="LO449" s="60"/>
      <c r="LP449" s="60"/>
      <c r="LQ449" s="60"/>
      <c r="LR449" s="60"/>
      <c r="LS449" s="60"/>
      <c r="LT449" s="60"/>
      <c r="LU449" s="60"/>
      <c r="LV449" s="60"/>
      <c r="LW449" s="60"/>
      <c r="LX449" s="60"/>
      <c r="LY449" s="60"/>
      <c r="LZ449" s="60"/>
    </row>
    <row r="450" spans="294:338" x14ac:dyDescent="0.3">
      <c r="KH450" s="60"/>
      <c r="KI450" s="60"/>
      <c r="KJ450" s="60"/>
      <c r="KK450" s="60"/>
      <c r="KL450" s="60"/>
      <c r="KM450" s="60"/>
      <c r="KN450" s="60"/>
      <c r="KO450" s="60"/>
      <c r="KP450" s="60"/>
      <c r="KQ450" s="60"/>
      <c r="KR450" s="60"/>
      <c r="KS450" s="60"/>
      <c r="KT450" s="60"/>
      <c r="KU450" s="60"/>
      <c r="KV450" s="60"/>
      <c r="KW450" s="60"/>
      <c r="KX450" s="60"/>
      <c r="KY450" s="60"/>
      <c r="KZ450" s="60"/>
      <c r="LA450" s="60"/>
      <c r="LB450" s="60"/>
      <c r="LC450" s="60"/>
      <c r="LD450" s="60"/>
      <c r="LE450" s="60"/>
      <c r="LF450" s="60"/>
      <c r="LG450" s="60"/>
      <c r="LH450" s="60"/>
      <c r="LI450" s="60"/>
      <c r="LJ450" s="60"/>
      <c r="LK450" s="60"/>
      <c r="LL450" s="60"/>
      <c r="LM450" s="60"/>
      <c r="LN450" s="60"/>
      <c r="LO450" s="60"/>
      <c r="LP450" s="60"/>
      <c r="LQ450" s="60"/>
      <c r="LR450" s="60"/>
      <c r="LS450" s="60"/>
      <c r="LT450" s="60"/>
      <c r="LU450" s="60"/>
      <c r="LV450" s="60"/>
      <c r="LW450" s="60"/>
      <c r="LX450" s="60"/>
      <c r="LY450" s="60"/>
      <c r="LZ450" s="60"/>
    </row>
    <row r="451" spans="294:338" x14ac:dyDescent="0.3">
      <c r="KH451" s="60"/>
      <c r="KI451" s="60"/>
      <c r="KJ451" s="60"/>
      <c r="KK451" s="60"/>
      <c r="KL451" s="60"/>
      <c r="KM451" s="60"/>
      <c r="KN451" s="60"/>
      <c r="KO451" s="60"/>
      <c r="KP451" s="60"/>
      <c r="KQ451" s="60"/>
      <c r="KR451" s="60"/>
      <c r="KS451" s="60"/>
      <c r="KT451" s="60"/>
      <c r="KU451" s="60"/>
      <c r="KV451" s="60"/>
      <c r="KW451" s="60"/>
      <c r="KX451" s="60"/>
      <c r="KY451" s="60"/>
      <c r="KZ451" s="60"/>
      <c r="LA451" s="60"/>
      <c r="LB451" s="60"/>
      <c r="LC451" s="60"/>
      <c r="LD451" s="60"/>
      <c r="LE451" s="60"/>
      <c r="LF451" s="60"/>
      <c r="LG451" s="60"/>
      <c r="LH451" s="60"/>
      <c r="LI451" s="60"/>
      <c r="LJ451" s="60"/>
      <c r="LK451" s="60"/>
      <c r="LL451" s="60"/>
      <c r="LM451" s="60"/>
      <c r="LN451" s="60"/>
      <c r="LO451" s="60"/>
      <c r="LP451" s="60"/>
      <c r="LQ451" s="60"/>
      <c r="LR451" s="60"/>
      <c r="LS451" s="60"/>
      <c r="LT451" s="60"/>
      <c r="LU451" s="60"/>
      <c r="LV451" s="60"/>
      <c r="LW451" s="60"/>
      <c r="LX451" s="60"/>
      <c r="LY451" s="60"/>
      <c r="LZ451" s="60"/>
    </row>
    <row r="452" spans="294:338" x14ac:dyDescent="0.3">
      <c r="KH452" s="60"/>
      <c r="KI452" s="60"/>
      <c r="KJ452" s="60"/>
      <c r="KK452" s="60"/>
      <c r="KL452" s="60"/>
      <c r="KM452" s="60"/>
      <c r="KN452" s="60"/>
      <c r="KO452" s="60"/>
      <c r="KP452" s="60"/>
      <c r="KQ452" s="60"/>
      <c r="KR452" s="60"/>
      <c r="KS452" s="60"/>
      <c r="KT452" s="60"/>
      <c r="KU452" s="60"/>
      <c r="KV452" s="60"/>
      <c r="KW452" s="60"/>
      <c r="KX452" s="60"/>
      <c r="KY452" s="60"/>
      <c r="KZ452" s="60"/>
      <c r="LA452" s="60"/>
      <c r="LB452" s="60"/>
      <c r="LC452" s="60"/>
      <c r="LD452" s="60"/>
      <c r="LE452" s="60"/>
      <c r="LF452" s="60"/>
      <c r="LG452" s="60"/>
      <c r="LH452" s="60"/>
      <c r="LI452" s="60"/>
      <c r="LJ452" s="60"/>
      <c r="LK452" s="60"/>
      <c r="LL452" s="60"/>
      <c r="LM452" s="60"/>
      <c r="LN452" s="60"/>
      <c r="LO452" s="60"/>
      <c r="LP452" s="60"/>
      <c r="LQ452" s="60"/>
      <c r="LR452" s="60"/>
      <c r="LS452" s="60"/>
      <c r="LT452" s="60"/>
      <c r="LU452" s="60"/>
      <c r="LV452" s="60"/>
      <c r="LW452" s="60"/>
      <c r="LX452" s="60"/>
      <c r="LY452" s="60"/>
      <c r="LZ452" s="60"/>
    </row>
    <row r="453" spans="294:338" x14ac:dyDescent="0.3">
      <c r="KH453" s="60"/>
      <c r="KI453" s="60"/>
      <c r="KJ453" s="60"/>
      <c r="KK453" s="60"/>
      <c r="KL453" s="60"/>
      <c r="KM453" s="60"/>
      <c r="KN453" s="60"/>
      <c r="KO453" s="60"/>
      <c r="KP453" s="60"/>
      <c r="KQ453" s="60"/>
      <c r="KR453" s="60"/>
      <c r="KS453" s="60"/>
      <c r="KT453" s="60"/>
      <c r="KU453" s="60"/>
      <c r="KV453" s="60"/>
      <c r="KW453" s="60"/>
      <c r="KX453" s="60"/>
      <c r="KY453" s="60"/>
      <c r="KZ453" s="60"/>
      <c r="LA453" s="60"/>
      <c r="LB453" s="60"/>
      <c r="LC453" s="60"/>
      <c r="LD453" s="60"/>
      <c r="LE453" s="60"/>
      <c r="LF453" s="60"/>
      <c r="LG453" s="60"/>
      <c r="LH453" s="60"/>
      <c r="LI453" s="60"/>
      <c r="LJ453" s="60"/>
      <c r="LK453" s="60"/>
      <c r="LL453" s="60"/>
      <c r="LM453" s="60"/>
      <c r="LN453" s="60"/>
      <c r="LO453" s="60"/>
      <c r="LP453" s="60"/>
      <c r="LQ453" s="60"/>
      <c r="LR453" s="60"/>
      <c r="LS453" s="60"/>
      <c r="LT453" s="60"/>
      <c r="LU453" s="60"/>
      <c r="LV453" s="60"/>
      <c r="LW453" s="60"/>
      <c r="LX453" s="60"/>
      <c r="LY453" s="60"/>
      <c r="LZ453" s="60"/>
    </row>
    <row r="454" spans="294:338" x14ac:dyDescent="0.3">
      <c r="KH454" s="60"/>
      <c r="KI454" s="60"/>
      <c r="KJ454" s="60"/>
      <c r="KK454" s="60"/>
      <c r="KL454" s="60"/>
      <c r="KM454" s="60"/>
      <c r="KN454" s="60"/>
      <c r="KO454" s="60"/>
      <c r="KP454" s="60"/>
      <c r="KQ454" s="60"/>
      <c r="KR454" s="60"/>
      <c r="KS454" s="60"/>
      <c r="KT454" s="60"/>
      <c r="KU454" s="60"/>
      <c r="KV454" s="60"/>
      <c r="KW454" s="60"/>
      <c r="KX454" s="60"/>
      <c r="KY454" s="60"/>
      <c r="KZ454" s="60"/>
      <c r="LA454" s="60"/>
      <c r="LB454" s="60"/>
      <c r="LC454" s="60"/>
      <c r="LD454" s="60"/>
      <c r="LE454" s="60"/>
      <c r="LF454" s="60"/>
      <c r="LG454" s="60"/>
      <c r="LH454" s="60"/>
      <c r="LI454" s="60"/>
      <c r="LJ454" s="60"/>
      <c r="LK454" s="60"/>
      <c r="LL454" s="60"/>
      <c r="LM454" s="60"/>
      <c r="LN454" s="60"/>
      <c r="LO454" s="60"/>
      <c r="LP454" s="60"/>
      <c r="LQ454" s="60"/>
      <c r="LR454" s="60"/>
      <c r="LS454" s="60"/>
      <c r="LT454" s="60"/>
      <c r="LU454" s="60"/>
      <c r="LV454" s="60"/>
      <c r="LW454" s="60"/>
      <c r="LX454" s="60"/>
      <c r="LY454" s="60"/>
      <c r="LZ454" s="60"/>
    </row>
    <row r="455" spans="294:338" x14ac:dyDescent="0.3">
      <c r="KH455" s="60"/>
      <c r="KI455" s="60"/>
      <c r="KJ455" s="60"/>
      <c r="KK455" s="60"/>
      <c r="KL455" s="60"/>
      <c r="KM455" s="60"/>
      <c r="KN455" s="60"/>
      <c r="KO455" s="60"/>
      <c r="KP455" s="60"/>
      <c r="KQ455" s="60"/>
      <c r="KR455" s="60"/>
      <c r="KS455" s="60"/>
      <c r="KT455" s="60"/>
      <c r="KU455" s="60"/>
      <c r="KV455" s="60"/>
      <c r="KW455" s="60"/>
      <c r="KX455" s="60"/>
      <c r="KY455" s="60"/>
      <c r="KZ455" s="60"/>
      <c r="LA455" s="60"/>
      <c r="LB455" s="60"/>
      <c r="LC455" s="60"/>
      <c r="LD455" s="60"/>
      <c r="LE455" s="60"/>
      <c r="LF455" s="60"/>
      <c r="LG455" s="60"/>
      <c r="LH455" s="60"/>
      <c r="LI455" s="60"/>
      <c r="LJ455" s="60"/>
      <c r="LK455" s="60"/>
      <c r="LL455" s="60"/>
      <c r="LM455" s="60"/>
      <c r="LN455" s="60"/>
      <c r="LO455" s="60"/>
      <c r="LP455" s="60"/>
      <c r="LQ455" s="60"/>
      <c r="LR455" s="60"/>
      <c r="LS455" s="60"/>
      <c r="LT455" s="60"/>
      <c r="LU455" s="60"/>
      <c r="LV455" s="60"/>
      <c r="LW455" s="60"/>
      <c r="LX455" s="60"/>
      <c r="LY455" s="60"/>
      <c r="LZ455" s="60"/>
    </row>
    <row r="456" spans="294:338" x14ac:dyDescent="0.3">
      <c r="KH456" s="60"/>
      <c r="KI456" s="60"/>
      <c r="KJ456" s="60"/>
      <c r="KK456" s="60"/>
      <c r="KL456" s="60"/>
      <c r="KM456" s="60"/>
      <c r="KN456" s="60"/>
      <c r="KO456" s="60"/>
      <c r="KP456" s="60"/>
      <c r="KQ456" s="60"/>
      <c r="KR456" s="60"/>
      <c r="KS456" s="60"/>
      <c r="KT456" s="60"/>
      <c r="KU456" s="60"/>
      <c r="KV456" s="60"/>
      <c r="KW456" s="60"/>
      <c r="KX456" s="60"/>
      <c r="KY456" s="60"/>
      <c r="KZ456" s="60"/>
      <c r="LA456" s="60"/>
      <c r="LB456" s="60"/>
      <c r="LC456" s="60"/>
      <c r="LD456" s="60"/>
      <c r="LE456" s="60"/>
      <c r="LF456" s="60"/>
      <c r="LG456" s="60"/>
      <c r="LH456" s="60"/>
      <c r="LI456" s="60"/>
      <c r="LJ456" s="60"/>
      <c r="LK456" s="60"/>
      <c r="LL456" s="60"/>
      <c r="LM456" s="60"/>
      <c r="LN456" s="60"/>
      <c r="LO456" s="60"/>
      <c r="LP456" s="60"/>
      <c r="LQ456" s="60"/>
      <c r="LR456" s="60"/>
      <c r="LS456" s="60"/>
      <c r="LT456" s="60"/>
      <c r="LU456" s="60"/>
      <c r="LV456" s="60"/>
      <c r="LW456" s="60"/>
      <c r="LX456" s="60"/>
      <c r="LY456" s="60"/>
      <c r="LZ456" s="60"/>
    </row>
    <row r="457" spans="294:338" x14ac:dyDescent="0.3">
      <c r="KH457" s="60"/>
      <c r="KI457" s="60"/>
      <c r="KJ457" s="60"/>
      <c r="KK457" s="60"/>
      <c r="KL457" s="60"/>
      <c r="KM457" s="60"/>
      <c r="KN457" s="60"/>
      <c r="KO457" s="60"/>
      <c r="KP457" s="60"/>
      <c r="KQ457" s="60"/>
      <c r="KR457" s="60"/>
      <c r="KS457" s="60"/>
      <c r="KT457" s="60"/>
      <c r="KU457" s="60"/>
      <c r="KV457" s="60"/>
      <c r="KW457" s="60"/>
      <c r="KX457" s="60"/>
      <c r="KY457" s="60"/>
      <c r="KZ457" s="60"/>
      <c r="LA457" s="60"/>
      <c r="LB457" s="60"/>
      <c r="LC457" s="60"/>
      <c r="LD457" s="60"/>
      <c r="LE457" s="60"/>
      <c r="LF457" s="60"/>
      <c r="LG457" s="60"/>
      <c r="LH457" s="60"/>
      <c r="LI457" s="60"/>
      <c r="LJ457" s="60"/>
      <c r="LK457" s="60"/>
      <c r="LL457" s="60"/>
      <c r="LM457" s="60"/>
      <c r="LN457" s="60"/>
      <c r="LO457" s="60"/>
      <c r="LP457" s="60"/>
      <c r="LQ457" s="60"/>
      <c r="LR457" s="60"/>
      <c r="LS457" s="60"/>
      <c r="LT457" s="60"/>
      <c r="LU457" s="60"/>
      <c r="LV457" s="60"/>
      <c r="LW457" s="60"/>
      <c r="LX457" s="60"/>
      <c r="LY457" s="60"/>
      <c r="LZ457" s="60"/>
    </row>
    <row r="458" spans="294:338" x14ac:dyDescent="0.3">
      <c r="KH458" s="60"/>
      <c r="KI458" s="60"/>
      <c r="KJ458" s="60"/>
      <c r="KK458" s="60"/>
      <c r="KL458" s="60"/>
      <c r="KM458" s="60"/>
      <c r="KN458" s="60"/>
      <c r="KO458" s="60"/>
      <c r="KP458" s="60"/>
      <c r="KQ458" s="60"/>
      <c r="KR458" s="60"/>
      <c r="KS458" s="60"/>
      <c r="KT458" s="60"/>
      <c r="KU458" s="60"/>
      <c r="KV458" s="60"/>
      <c r="KW458" s="60"/>
      <c r="KX458" s="60"/>
      <c r="KY458" s="60"/>
      <c r="KZ458" s="60"/>
      <c r="LA458" s="60"/>
      <c r="LB458" s="60"/>
      <c r="LC458" s="60"/>
      <c r="LD458" s="60"/>
      <c r="LE458" s="60"/>
      <c r="LF458" s="60"/>
      <c r="LG458" s="60"/>
      <c r="LH458" s="60"/>
      <c r="LI458" s="60"/>
      <c r="LJ458" s="60"/>
      <c r="LK458" s="60"/>
      <c r="LL458" s="60"/>
      <c r="LM458" s="60"/>
      <c r="LN458" s="60"/>
      <c r="LO458" s="60"/>
      <c r="LP458" s="60"/>
      <c r="LQ458" s="60"/>
      <c r="LR458" s="60"/>
      <c r="LS458" s="60"/>
      <c r="LT458" s="60"/>
      <c r="LU458" s="60"/>
      <c r="LV458" s="60"/>
      <c r="LW458" s="60"/>
      <c r="LX458" s="60"/>
      <c r="LY458" s="60"/>
      <c r="LZ458" s="60"/>
    </row>
    <row r="459" spans="294:338" x14ac:dyDescent="0.3">
      <c r="KH459" s="60"/>
      <c r="KI459" s="60"/>
      <c r="KJ459" s="60"/>
      <c r="KK459" s="60"/>
      <c r="KL459" s="60"/>
      <c r="KM459" s="60"/>
      <c r="KN459" s="60"/>
      <c r="KO459" s="60"/>
      <c r="KP459" s="60"/>
      <c r="KQ459" s="60"/>
      <c r="KR459" s="60"/>
      <c r="KS459" s="60"/>
      <c r="KT459" s="60"/>
      <c r="KU459" s="60"/>
      <c r="KV459" s="60"/>
      <c r="KW459" s="60"/>
      <c r="KX459" s="60"/>
      <c r="KY459" s="60"/>
      <c r="KZ459" s="60"/>
      <c r="LA459" s="60"/>
      <c r="LB459" s="60"/>
      <c r="LC459" s="60"/>
      <c r="LD459" s="60"/>
      <c r="LE459" s="60"/>
      <c r="LF459" s="60"/>
      <c r="LG459" s="60"/>
      <c r="LH459" s="60"/>
      <c r="LI459" s="60"/>
      <c r="LJ459" s="60"/>
      <c r="LK459" s="60"/>
      <c r="LL459" s="60"/>
      <c r="LM459" s="60"/>
      <c r="LN459" s="60"/>
      <c r="LO459" s="60"/>
      <c r="LP459" s="60"/>
      <c r="LQ459" s="60"/>
      <c r="LR459" s="60"/>
      <c r="LS459" s="60"/>
      <c r="LT459" s="60"/>
      <c r="LU459" s="60"/>
      <c r="LV459" s="60"/>
      <c r="LW459" s="60"/>
      <c r="LX459" s="60"/>
      <c r="LY459" s="60"/>
      <c r="LZ459" s="60"/>
    </row>
    <row r="460" spans="294:338" x14ac:dyDescent="0.3">
      <c r="KH460" s="60"/>
      <c r="KI460" s="60"/>
      <c r="KJ460" s="60"/>
      <c r="KK460" s="60"/>
      <c r="KL460" s="60"/>
      <c r="KM460" s="60"/>
      <c r="KN460" s="60"/>
      <c r="KO460" s="60"/>
      <c r="KP460" s="60"/>
      <c r="KQ460" s="60"/>
      <c r="KR460" s="60"/>
      <c r="KS460" s="60"/>
      <c r="KT460" s="60"/>
      <c r="KU460" s="60"/>
      <c r="KV460" s="60"/>
      <c r="KW460" s="60"/>
      <c r="KX460" s="60"/>
      <c r="KY460" s="60"/>
      <c r="KZ460" s="60"/>
      <c r="LA460" s="60"/>
      <c r="LB460" s="60"/>
      <c r="LC460" s="60"/>
      <c r="LD460" s="60"/>
      <c r="LE460" s="60"/>
      <c r="LF460" s="60"/>
      <c r="LG460" s="60"/>
      <c r="LH460" s="60"/>
      <c r="LI460" s="60"/>
      <c r="LJ460" s="60"/>
      <c r="LK460" s="60"/>
      <c r="LL460" s="60"/>
      <c r="LM460" s="60"/>
      <c r="LN460" s="60"/>
      <c r="LO460" s="60"/>
      <c r="LP460" s="60"/>
      <c r="LQ460" s="60"/>
      <c r="LR460" s="60"/>
      <c r="LS460" s="60"/>
      <c r="LT460" s="60"/>
      <c r="LU460" s="60"/>
      <c r="LV460" s="60"/>
      <c r="LW460" s="60"/>
      <c r="LX460" s="60"/>
      <c r="LY460" s="60"/>
      <c r="LZ460" s="60"/>
    </row>
    <row r="461" spans="294:338" x14ac:dyDescent="0.3">
      <c r="KH461" s="60"/>
      <c r="KI461" s="60"/>
      <c r="KJ461" s="60"/>
      <c r="KK461" s="60"/>
      <c r="KL461" s="60"/>
      <c r="KM461" s="60"/>
      <c r="KN461" s="60"/>
      <c r="KO461" s="60"/>
      <c r="KP461" s="60"/>
      <c r="KQ461" s="60"/>
      <c r="KR461" s="60"/>
      <c r="KS461" s="60"/>
      <c r="KT461" s="60"/>
      <c r="KU461" s="60"/>
      <c r="KV461" s="60"/>
      <c r="KW461" s="60"/>
      <c r="KX461" s="60"/>
      <c r="KY461" s="60"/>
      <c r="KZ461" s="60"/>
      <c r="LA461" s="60"/>
      <c r="LB461" s="60"/>
      <c r="LC461" s="60"/>
      <c r="LD461" s="60"/>
      <c r="LE461" s="60"/>
      <c r="LF461" s="60"/>
      <c r="LG461" s="60"/>
      <c r="LH461" s="60"/>
      <c r="LI461" s="60"/>
      <c r="LJ461" s="60"/>
      <c r="LK461" s="60"/>
      <c r="LL461" s="60"/>
      <c r="LM461" s="60"/>
      <c r="LN461" s="60"/>
      <c r="LO461" s="60"/>
      <c r="LP461" s="60"/>
      <c r="LQ461" s="60"/>
      <c r="LR461" s="60"/>
      <c r="LS461" s="60"/>
      <c r="LT461" s="60"/>
      <c r="LU461" s="60"/>
      <c r="LV461" s="60"/>
      <c r="LW461" s="60"/>
      <c r="LX461" s="60"/>
      <c r="LY461" s="60"/>
      <c r="LZ461" s="60"/>
    </row>
    <row r="462" spans="294:338" x14ac:dyDescent="0.3">
      <c r="KH462" s="60"/>
      <c r="KI462" s="60"/>
      <c r="KJ462" s="60"/>
      <c r="KK462" s="60"/>
      <c r="KL462" s="60"/>
      <c r="KM462" s="60"/>
      <c r="KN462" s="60"/>
      <c r="KO462" s="60"/>
      <c r="KP462" s="60"/>
      <c r="KQ462" s="60"/>
      <c r="KR462" s="60"/>
      <c r="KS462" s="60"/>
      <c r="KT462" s="60"/>
      <c r="KU462" s="60"/>
      <c r="KV462" s="60"/>
      <c r="KW462" s="60"/>
      <c r="KX462" s="60"/>
      <c r="KY462" s="60"/>
      <c r="KZ462" s="60"/>
      <c r="LA462" s="60"/>
      <c r="LB462" s="60"/>
      <c r="LC462" s="60"/>
      <c r="LD462" s="60"/>
      <c r="LE462" s="60"/>
      <c r="LF462" s="60"/>
      <c r="LG462" s="60"/>
      <c r="LH462" s="60"/>
      <c r="LI462" s="60"/>
      <c r="LJ462" s="60"/>
      <c r="LK462" s="60"/>
      <c r="LL462" s="60"/>
      <c r="LM462" s="60"/>
      <c r="LN462" s="60"/>
      <c r="LO462" s="60"/>
      <c r="LP462" s="60"/>
      <c r="LQ462" s="60"/>
      <c r="LR462" s="60"/>
      <c r="LS462" s="60"/>
      <c r="LT462" s="60"/>
      <c r="LU462" s="60"/>
      <c r="LV462" s="60"/>
      <c r="LW462" s="60"/>
      <c r="LX462" s="60"/>
      <c r="LY462" s="60"/>
      <c r="LZ462" s="60"/>
    </row>
    <row r="463" spans="294:338" x14ac:dyDescent="0.3">
      <c r="KH463" s="60"/>
      <c r="KI463" s="60"/>
      <c r="KJ463" s="60"/>
      <c r="KK463" s="60"/>
      <c r="KL463" s="60"/>
      <c r="KM463" s="60"/>
      <c r="KN463" s="60"/>
      <c r="KO463" s="60"/>
      <c r="KP463" s="60"/>
      <c r="KQ463" s="60"/>
      <c r="KR463" s="60"/>
      <c r="KS463" s="60"/>
      <c r="KT463" s="60"/>
      <c r="KU463" s="60"/>
      <c r="KV463" s="60"/>
      <c r="KW463" s="60"/>
      <c r="KX463" s="60"/>
      <c r="KY463" s="60"/>
      <c r="KZ463" s="60"/>
      <c r="LA463" s="60"/>
      <c r="LB463" s="60"/>
      <c r="LC463" s="60"/>
      <c r="LD463" s="60"/>
      <c r="LE463" s="60"/>
      <c r="LF463" s="60"/>
      <c r="LG463" s="60"/>
      <c r="LH463" s="60"/>
      <c r="LI463" s="60"/>
      <c r="LJ463" s="60"/>
      <c r="LK463" s="60"/>
      <c r="LL463" s="60"/>
      <c r="LM463" s="60"/>
      <c r="LN463" s="60"/>
      <c r="LO463" s="60"/>
      <c r="LP463" s="60"/>
      <c r="LQ463" s="60"/>
      <c r="LR463" s="60"/>
      <c r="LS463" s="60"/>
      <c r="LT463" s="60"/>
      <c r="LU463" s="60"/>
      <c r="LV463" s="60"/>
      <c r="LW463" s="60"/>
      <c r="LX463" s="60"/>
      <c r="LY463" s="60"/>
      <c r="LZ463" s="60"/>
    </row>
    <row r="464" spans="294:338" x14ac:dyDescent="0.3">
      <c r="KH464" s="60"/>
      <c r="KI464" s="60"/>
      <c r="KJ464" s="60"/>
      <c r="KK464" s="60"/>
      <c r="KL464" s="60"/>
      <c r="KM464" s="60"/>
      <c r="KN464" s="60"/>
      <c r="KO464" s="60"/>
      <c r="KP464" s="60"/>
      <c r="KQ464" s="60"/>
      <c r="KR464" s="60"/>
      <c r="KS464" s="60"/>
      <c r="KT464" s="60"/>
      <c r="KU464" s="60"/>
      <c r="KV464" s="60"/>
      <c r="KW464" s="60"/>
      <c r="KX464" s="60"/>
      <c r="KY464" s="60"/>
      <c r="KZ464" s="60"/>
      <c r="LA464" s="60"/>
      <c r="LB464" s="60"/>
      <c r="LC464" s="60"/>
      <c r="LD464" s="60"/>
      <c r="LE464" s="60"/>
      <c r="LF464" s="60"/>
      <c r="LG464" s="60"/>
      <c r="LH464" s="60"/>
      <c r="LI464" s="60"/>
      <c r="LJ464" s="60"/>
      <c r="LK464" s="60"/>
      <c r="LL464" s="60"/>
      <c r="LM464" s="60"/>
      <c r="LN464" s="60"/>
      <c r="LO464" s="60"/>
      <c r="LP464" s="60"/>
      <c r="LQ464" s="60"/>
      <c r="LR464" s="60"/>
      <c r="LS464" s="60"/>
      <c r="LT464" s="60"/>
      <c r="LU464" s="60"/>
      <c r="LV464" s="60"/>
      <c r="LW464" s="60"/>
      <c r="LX464" s="60"/>
      <c r="LY464" s="60"/>
      <c r="LZ464" s="60"/>
    </row>
    <row r="465" spans="294:338" x14ac:dyDescent="0.3">
      <c r="KH465" s="60"/>
      <c r="KI465" s="60"/>
      <c r="KJ465" s="60"/>
      <c r="KK465" s="60"/>
      <c r="KL465" s="60"/>
      <c r="KM465" s="60"/>
      <c r="KN465" s="60"/>
      <c r="KO465" s="60"/>
      <c r="KP465" s="60"/>
      <c r="KQ465" s="60"/>
      <c r="KR465" s="60"/>
      <c r="KS465" s="60"/>
      <c r="KT465" s="60"/>
      <c r="KU465" s="60"/>
      <c r="KV465" s="60"/>
      <c r="KW465" s="60"/>
      <c r="KX465" s="60"/>
      <c r="KY465" s="60"/>
      <c r="KZ465" s="60"/>
      <c r="LA465" s="60"/>
      <c r="LB465" s="60"/>
      <c r="LC465" s="60"/>
      <c r="LD465" s="60"/>
      <c r="LE465" s="60"/>
      <c r="LF465" s="60"/>
      <c r="LG465" s="60"/>
      <c r="LH465" s="60"/>
      <c r="LI465" s="60"/>
      <c r="LJ465" s="60"/>
      <c r="LK465" s="60"/>
      <c r="LL465" s="60"/>
      <c r="LM465" s="60"/>
      <c r="LN465" s="60"/>
      <c r="LO465" s="60"/>
      <c r="LP465" s="60"/>
      <c r="LQ465" s="60"/>
      <c r="LR465" s="60"/>
      <c r="LS465" s="60"/>
      <c r="LT465" s="60"/>
      <c r="LU465" s="60"/>
      <c r="LV465" s="60"/>
      <c r="LW465" s="60"/>
      <c r="LX465" s="60"/>
      <c r="LY465" s="60"/>
      <c r="LZ465" s="60"/>
    </row>
    <row r="466" spans="294:338" x14ac:dyDescent="0.3">
      <c r="KH466" s="60"/>
      <c r="KI466" s="60"/>
      <c r="KJ466" s="60"/>
      <c r="KK466" s="60"/>
      <c r="KL466" s="60"/>
      <c r="KM466" s="60"/>
      <c r="KN466" s="60"/>
      <c r="KO466" s="60"/>
      <c r="KP466" s="60"/>
      <c r="KQ466" s="60"/>
      <c r="KR466" s="60"/>
      <c r="KS466" s="60"/>
      <c r="KT466" s="60"/>
      <c r="KU466" s="60"/>
      <c r="KV466" s="60"/>
      <c r="KW466" s="60"/>
      <c r="KX466" s="60"/>
      <c r="KY466" s="60"/>
      <c r="KZ466" s="60"/>
      <c r="LA466" s="60"/>
      <c r="LB466" s="60"/>
      <c r="LC466" s="60"/>
      <c r="LD466" s="60"/>
      <c r="LE466" s="60"/>
      <c r="LF466" s="60"/>
      <c r="LG466" s="60"/>
      <c r="LH466" s="60"/>
      <c r="LI466" s="60"/>
      <c r="LJ466" s="60"/>
      <c r="LK466" s="60"/>
      <c r="LL466" s="60"/>
      <c r="LM466" s="60"/>
      <c r="LN466" s="60"/>
      <c r="LO466" s="60"/>
      <c r="LP466" s="60"/>
      <c r="LQ466" s="60"/>
      <c r="LR466" s="60"/>
      <c r="LS466" s="60"/>
      <c r="LT466" s="60"/>
      <c r="LU466" s="60"/>
      <c r="LV466" s="60"/>
      <c r="LW466" s="60"/>
      <c r="LX466" s="60"/>
      <c r="LY466" s="60"/>
      <c r="LZ466" s="60"/>
    </row>
    <row r="467" spans="294:338" x14ac:dyDescent="0.3">
      <c r="KH467" s="60"/>
      <c r="KI467" s="60"/>
      <c r="KJ467" s="60"/>
      <c r="KK467" s="60"/>
      <c r="KL467" s="60"/>
      <c r="KM467" s="60"/>
      <c r="KN467" s="60"/>
      <c r="KO467" s="60"/>
      <c r="KP467" s="60"/>
      <c r="KQ467" s="60"/>
      <c r="KR467" s="60"/>
      <c r="KS467" s="60"/>
      <c r="KT467" s="60"/>
      <c r="KU467" s="60"/>
      <c r="KV467" s="60"/>
      <c r="KW467" s="60"/>
      <c r="KX467" s="60"/>
      <c r="KY467" s="60"/>
      <c r="KZ467" s="60"/>
      <c r="LA467" s="60"/>
      <c r="LB467" s="60"/>
      <c r="LC467" s="60"/>
      <c r="LD467" s="60"/>
      <c r="LE467" s="60"/>
      <c r="LF467" s="60"/>
      <c r="LG467" s="60"/>
      <c r="LH467" s="60"/>
      <c r="LI467" s="60"/>
      <c r="LJ467" s="60"/>
      <c r="LK467" s="60"/>
      <c r="LL467" s="60"/>
      <c r="LM467" s="60"/>
      <c r="LN467" s="60"/>
      <c r="LO467" s="60"/>
      <c r="LP467" s="60"/>
      <c r="LQ467" s="60"/>
      <c r="LR467" s="60"/>
      <c r="LS467" s="60"/>
      <c r="LT467" s="60"/>
      <c r="LU467" s="60"/>
      <c r="LV467" s="60"/>
      <c r="LW467" s="60"/>
      <c r="LX467" s="60"/>
      <c r="LY467" s="60"/>
      <c r="LZ467" s="60"/>
    </row>
    <row r="468" spans="294:338" x14ac:dyDescent="0.3">
      <c r="KH468" s="60"/>
      <c r="KI468" s="60"/>
      <c r="KJ468" s="60"/>
      <c r="KK468" s="60"/>
      <c r="KL468" s="60"/>
      <c r="KM468" s="60"/>
      <c r="KN468" s="60"/>
      <c r="KO468" s="60"/>
      <c r="KP468" s="60"/>
      <c r="KQ468" s="60"/>
      <c r="KR468" s="60"/>
      <c r="KS468" s="60"/>
      <c r="KT468" s="60"/>
      <c r="KU468" s="60"/>
      <c r="KV468" s="60"/>
      <c r="KW468" s="60"/>
      <c r="KX468" s="60"/>
      <c r="KY468" s="60"/>
      <c r="KZ468" s="60"/>
      <c r="LA468" s="60"/>
      <c r="LB468" s="60"/>
      <c r="LC468" s="60"/>
      <c r="LD468" s="60"/>
      <c r="LE468" s="60"/>
      <c r="LF468" s="60"/>
      <c r="LG468" s="60"/>
      <c r="LH468" s="60"/>
      <c r="LI468" s="60"/>
      <c r="LJ468" s="60"/>
      <c r="LK468" s="60"/>
      <c r="LL468" s="60"/>
      <c r="LM468" s="60"/>
      <c r="LN468" s="60"/>
      <c r="LO468" s="60"/>
      <c r="LP468" s="60"/>
      <c r="LQ468" s="60"/>
      <c r="LR468" s="60"/>
      <c r="LS468" s="60"/>
      <c r="LT468" s="60"/>
      <c r="LU468" s="60"/>
      <c r="LV468" s="60"/>
      <c r="LW468" s="60"/>
      <c r="LX468" s="60"/>
      <c r="LY468" s="60"/>
      <c r="LZ468" s="60"/>
    </row>
    <row r="469" spans="294:338" x14ac:dyDescent="0.3">
      <c r="KH469" s="60"/>
      <c r="KI469" s="60"/>
      <c r="KJ469" s="60"/>
      <c r="KK469" s="60"/>
      <c r="KL469" s="60"/>
      <c r="KM469" s="60"/>
      <c r="KN469" s="60"/>
      <c r="KO469" s="60"/>
      <c r="KP469" s="60"/>
      <c r="KQ469" s="60"/>
      <c r="KR469" s="60"/>
      <c r="KS469" s="60"/>
      <c r="KT469" s="60"/>
      <c r="KU469" s="60"/>
      <c r="KV469" s="60"/>
      <c r="KW469" s="60"/>
      <c r="KX469" s="60"/>
      <c r="KY469" s="60"/>
      <c r="KZ469" s="60"/>
      <c r="LA469" s="60"/>
      <c r="LB469" s="60"/>
      <c r="LC469" s="60"/>
      <c r="LD469" s="60"/>
      <c r="LE469" s="60"/>
      <c r="LF469" s="60"/>
      <c r="LG469" s="60"/>
      <c r="LH469" s="60"/>
      <c r="LI469" s="60"/>
      <c r="LJ469" s="60"/>
      <c r="LK469" s="60"/>
      <c r="LL469" s="60"/>
      <c r="LM469" s="60"/>
      <c r="LN469" s="60"/>
      <c r="LO469" s="60"/>
      <c r="LP469" s="60"/>
      <c r="LQ469" s="60"/>
      <c r="LR469" s="60"/>
      <c r="LS469" s="60"/>
      <c r="LT469" s="60"/>
      <c r="LU469" s="60"/>
      <c r="LV469" s="60"/>
      <c r="LW469" s="60"/>
      <c r="LX469" s="60"/>
      <c r="LY469" s="60"/>
      <c r="LZ469" s="60"/>
    </row>
    <row r="470" spans="294:338" x14ac:dyDescent="0.3">
      <c r="KH470" s="60"/>
      <c r="KI470" s="60"/>
      <c r="KJ470" s="60"/>
      <c r="KK470" s="60"/>
      <c r="KL470" s="60"/>
      <c r="KM470" s="60"/>
      <c r="KN470" s="60"/>
      <c r="KO470" s="60"/>
      <c r="KP470" s="60"/>
      <c r="KQ470" s="60"/>
      <c r="KR470" s="60"/>
      <c r="KS470" s="60"/>
      <c r="KT470" s="60"/>
      <c r="KU470" s="60"/>
      <c r="KV470" s="60"/>
      <c r="KW470" s="60"/>
      <c r="KX470" s="60"/>
      <c r="KY470" s="60"/>
      <c r="KZ470" s="60"/>
      <c r="LA470" s="60"/>
      <c r="LB470" s="60"/>
      <c r="LC470" s="60"/>
      <c r="LD470" s="60"/>
      <c r="LE470" s="60"/>
      <c r="LF470" s="60"/>
      <c r="LG470" s="60"/>
      <c r="LH470" s="60"/>
      <c r="LI470" s="60"/>
      <c r="LJ470" s="60"/>
      <c r="LK470" s="60"/>
      <c r="LL470" s="60"/>
      <c r="LM470" s="60"/>
      <c r="LN470" s="60"/>
      <c r="LO470" s="60"/>
      <c r="LP470" s="60"/>
      <c r="LQ470" s="60"/>
      <c r="LR470" s="60"/>
      <c r="LS470" s="60"/>
      <c r="LT470" s="60"/>
      <c r="LU470" s="60"/>
      <c r="LV470" s="60"/>
      <c r="LW470" s="60"/>
      <c r="LX470" s="60"/>
      <c r="LY470" s="60"/>
      <c r="LZ470" s="60"/>
    </row>
    <row r="471" spans="294:338" x14ac:dyDescent="0.3">
      <c r="KH471" s="60"/>
      <c r="KI471" s="60"/>
      <c r="KJ471" s="60"/>
      <c r="KK471" s="60"/>
      <c r="KL471" s="60"/>
      <c r="KM471" s="60"/>
      <c r="KN471" s="60"/>
      <c r="KO471" s="60"/>
      <c r="KP471" s="60"/>
      <c r="KQ471" s="60"/>
      <c r="KR471" s="60"/>
      <c r="KS471" s="60"/>
      <c r="KT471" s="60"/>
      <c r="KU471" s="60"/>
      <c r="KV471" s="60"/>
      <c r="KW471" s="60"/>
      <c r="KX471" s="60"/>
      <c r="KY471" s="60"/>
      <c r="KZ471" s="60"/>
      <c r="LA471" s="60"/>
      <c r="LB471" s="60"/>
      <c r="LC471" s="60"/>
      <c r="LD471" s="60"/>
      <c r="LE471" s="60"/>
      <c r="LF471" s="60"/>
      <c r="LG471" s="60"/>
      <c r="LH471" s="60"/>
      <c r="LI471" s="60"/>
      <c r="LJ471" s="60"/>
      <c r="LK471" s="60"/>
      <c r="LL471" s="60"/>
      <c r="LM471" s="60"/>
      <c r="LN471" s="60"/>
      <c r="LO471" s="60"/>
      <c r="LP471" s="60"/>
      <c r="LQ471" s="60"/>
      <c r="LR471" s="60"/>
      <c r="LS471" s="60"/>
      <c r="LT471" s="60"/>
      <c r="LU471" s="60"/>
      <c r="LV471" s="60"/>
      <c r="LW471" s="60"/>
      <c r="LX471" s="60"/>
      <c r="LY471" s="60"/>
      <c r="LZ471" s="60"/>
    </row>
    <row r="472" spans="294:338" x14ac:dyDescent="0.3">
      <c r="KH472" s="60"/>
      <c r="KI472" s="60"/>
      <c r="KJ472" s="60"/>
      <c r="KK472" s="60"/>
      <c r="KL472" s="60"/>
      <c r="KM472" s="60"/>
      <c r="KN472" s="60"/>
      <c r="KO472" s="60"/>
      <c r="KP472" s="60"/>
      <c r="KQ472" s="60"/>
      <c r="KR472" s="60"/>
      <c r="KS472" s="60"/>
      <c r="KT472" s="60"/>
      <c r="KU472" s="60"/>
      <c r="KV472" s="60"/>
      <c r="KW472" s="60"/>
      <c r="KX472" s="60"/>
      <c r="KY472" s="60"/>
      <c r="KZ472" s="60"/>
      <c r="LA472" s="60"/>
      <c r="LB472" s="60"/>
      <c r="LC472" s="60"/>
      <c r="LD472" s="60"/>
      <c r="LE472" s="60"/>
      <c r="LF472" s="60"/>
      <c r="LG472" s="60"/>
      <c r="LH472" s="60"/>
      <c r="LI472" s="60"/>
      <c r="LJ472" s="60"/>
      <c r="LK472" s="60"/>
      <c r="LL472" s="60"/>
      <c r="LM472" s="60"/>
      <c r="LN472" s="60"/>
      <c r="LO472" s="60"/>
      <c r="LP472" s="60"/>
      <c r="LQ472" s="60"/>
      <c r="LR472" s="60"/>
      <c r="LS472" s="60"/>
      <c r="LT472" s="60"/>
      <c r="LU472" s="60"/>
      <c r="LV472" s="60"/>
      <c r="LW472" s="60"/>
      <c r="LX472" s="60"/>
      <c r="LY472" s="60"/>
      <c r="LZ472" s="60"/>
    </row>
    <row r="473" spans="294:338" x14ac:dyDescent="0.3">
      <c r="KH473" s="60"/>
      <c r="KI473" s="60"/>
      <c r="KJ473" s="60"/>
      <c r="KK473" s="60"/>
      <c r="KL473" s="60"/>
      <c r="KM473" s="60"/>
      <c r="KN473" s="60"/>
      <c r="KO473" s="60"/>
      <c r="KP473" s="60"/>
      <c r="KQ473" s="60"/>
      <c r="KR473" s="60"/>
      <c r="KS473" s="60"/>
      <c r="KT473" s="60"/>
      <c r="KU473" s="60"/>
      <c r="KV473" s="60"/>
      <c r="KW473" s="60"/>
      <c r="KX473" s="60"/>
      <c r="KY473" s="60"/>
      <c r="KZ473" s="60"/>
      <c r="LA473" s="60"/>
      <c r="LB473" s="60"/>
      <c r="LC473" s="60"/>
      <c r="LD473" s="60"/>
      <c r="LE473" s="60"/>
      <c r="LF473" s="60"/>
      <c r="LG473" s="60"/>
      <c r="LH473" s="60"/>
      <c r="LI473" s="60"/>
      <c r="LJ473" s="60"/>
      <c r="LK473" s="60"/>
      <c r="LL473" s="60"/>
      <c r="LM473" s="60"/>
      <c r="LN473" s="60"/>
      <c r="LO473" s="60"/>
      <c r="LP473" s="60"/>
      <c r="LQ473" s="60"/>
      <c r="LR473" s="60"/>
      <c r="LS473" s="60"/>
      <c r="LT473" s="60"/>
      <c r="LU473" s="60"/>
      <c r="LV473" s="60"/>
      <c r="LW473" s="60"/>
      <c r="LX473" s="60"/>
      <c r="LY473" s="60"/>
      <c r="LZ473" s="60"/>
    </row>
    <row r="474" spans="294:338" x14ac:dyDescent="0.3">
      <c r="KH474" s="60"/>
      <c r="KI474" s="60"/>
      <c r="KJ474" s="60"/>
      <c r="KK474" s="60"/>
      <c r="KL474" s="60"/>
      <c r="KM474" s="60"/>
      <c r="KN474" s="60"/>
      <c r="KO474" s="60"/>
      <c r="KP474" s="60"/>
      <c r="KQ474" s="60"/>
      <c r="KR474" s="60"/>
      <c r="KS474" s="60"/>
      <c r="KT474" s="60"/>
      <c r="KU474" s="60"/>
      <c r="KV474" s="60"/>
      <c r="KW474" s="60"/>
      <c r="KX474" s="60"/>
      <c r="KY474" s="60"/>
      <c r="KZ474" s="60"/>
      <c r="LA474" s="60"/>
      <c r="LB474" s="60"/>
      <c r="LC474" s="60"/>
      <c r="LD474" s="60"/>
      <c r="LE474" s="60"/>
      <c r="LF474" s="60"/>
      <c r="LG474" s="60"/>
      <c r="LH474" s="60"/>
      <c r="LI474" s="60"/>
      <c r="LJ474" s="60"/>
      <c r="LK474" s="60"/>
      <c r="LL474" s="60"/>
      <c r="LM474" s="60"/>
      <c r="LN474" s="60"/>
      <c r="LO474" s="60"/>
      <c r="LP474" s="60"/>
      <c r="LQ474" s="60"/>
      <c r="LR474" s="60"/>
      <c r="LS474" s="60"/>
      <c r="LT474" s="60"/>
      <c r="LU474" s="60"/>
      <c r="LV474" s="60"/>
      <c r="LW474" s="60"/>
      <c r="LX474" s="60"/>
      <c r="LY474" s="60"/>
      <c r="LZ474" s="60"/>
    </row>
    <row r="475" spans="294:338" x14ac:dyDescent="0.3">
      <c r="KH475" s="60"/>
      <c r="KI475" s="60"/>
      <c r="KJ475" s="60"/>
      <c r="KK475" s="60"/>
      <c r="KL475" s="60"/>
      <c r="KM475" s="60"/>
      <c r="KN475" s="60"/>
      <c r="KO475" s="60"/>
      <c r="KP475" s="60"/>
      <c r="KQ475" s="60"/>
      <c r="KR475" s="60"/>
      <c r="KS475" s="60"/>
      <c r="KT475" s="60"/>
      <c r="KU475" s="60"/>
      <c r="KV475" s="60"/>
      <c r="KW475" s="60"/>
      <c r="KX475" s="60"/>
      <c r="KY475" s="60"/>
      <c r="KZ475" s="60"/>
      <c r="LA475" s="60"/>
      <c r="LB475" s="60"/>
      <c r="LC475" s="60"/>
      <c r="LD475" s="60"/>
      <c r="LE475" s="60"/>
      <c r="LF475" s="60"/>
      <c r="LG475" s="60"/>
      <c r="LH475" s="60"/>
      <c r="LI475" s="60"/>
      <c r="LJ475" s="60"/>
      <c r="LK475" s="60"/>
      <c r="LL475" s="60"/>
      <c r="LM475" s="60"/>
      <c r="LN475" s="60"/>
      <c r="LO475" s="60"/>
      <c r="LP475" s="60"/>
      <c r="LQ475" s="60"/>
      <c r="LR475" s="60"/>
      <c r="LS475" s="60"/>
      <c r="LT475" s="60"/>
      <c r="LU475" s="60"/>
      <c r="LV475" s="60"/>
      <c r="LW475" s="60"/>
      <c r="LX475" s="60"/>
      <c r="LY475" s="60"/>
      <c r="LZ475" s="60"/>
    </row>
    <row r="476" spans="294:338" x14ac:dyDescent="0.3">
      <c r="KH476" s="60"/>
      <c r="KI476" s="60"/>
      <c r="KJ476" s="60"/>
      <c r="KK476" s="60"/>
      <c r="KL476" s="60"/>
      <c r="KM476" s="60"/>
      <c r="KN476" s="60"/>
      <c r="KO476" s="60"/>
      <c r="KP476" s="60"/>
      <c r="KQ476" s="60"/>
      <c r="KR476" s="60"/>
      <c r="KS476" s="60"/>
      <c r="KT476" s="60"/>
      <c r="KU476" s="60"/>
      <c r="KV476" s="60"/>
      <c r="KW476" s="60"/>
      <c r="KX476" s="60"/>
      <c r="KY476" s="60"/>
      <c r="KZ476" s="60"/>
      <c r="LA476" s="60"/>
      <c r="LB476" s="60"/>
      <c r="LC476" s="60"/>
      <c r="LD476" s="60"/>
      <c r="LE476" s="60"/>
      <c r="LF476" s="60"/>
      <c r="LG476" s="60"/>
      <c r="LH476" s="60"/>
      <c r="LI476" s="60"/>
      <c r="LJ476" s="60"/>
      <c r="LK476" s="60"/>
      <c r="LL476" s="60"/>
      <c r="LM476" s="60"/>
      <c r="LN476" s="60"/>
      <c r="LO476" s="60"/>
      <c r="LP476" s="60"/>
      <c r="LQ476" s="60"/>
      <c r="LR476" s="60"/>
      <c r="LS476" s="60"/>
      <c r="LT476" s="60"/>
      <c r="LU476" s="60"/>
      <c r="LV476" s="60"/>
      <c r="LW476" s="60"/>
      <c r="LX476" s="60"/>
      <c r="LY476" s="60"/>
      <c r="LZ476" s="60"/>
    </row>
    <row r="477" spans="294:338" x14ac:dyDescent="0.3">
      <c r="KH477" s="60"/>
      <c r="KI477" s="60"/>
      <c r="KJ477" s="60"/>
      <c r="KK477" s="60"/>
      <c r="KL477" s="60"/>
      <c r="KM477" s="60"/>
      <c r="KN477" s="60"/>
      <c r="KO477" s="60"/>
      <c r="KP477" s="60"/>
      <c r="KQ477" s="60"/>
      <c r="KR477" s="60"/>
      <c r="KS477" s="60"/>
      <c r="KT477" s="60"/>
      <c r="KU477" s="60"/>
      <c r="KV477" s="60"/>
      <c r="KW477" s="60"/>
      <c r="KX477" s="60"/>
      <c r="KY477" s="60"/>
      <c r="KZ477" s="60"/>
      <c r="LA477" s="60"/>
      <c r="LB477" s="60"/>
      <c r="LC477" s="60"/>
      <c r="LD477" s="60"/>
      <c r="LE477" s="60"/>
      <c r="LF477" s="60"/>
      <c r="LG477" s="60"/>
      <c r="LH477" s="60"/>
      <c r="LI477" s="60"/>
      <c r="LJ477" s="60"/>
      <c r="LK477" s="60"/>
      <c r="LL477" s="60"/>
      <c r="LM477" s="60"/>
      <c r="LN477" s="60"/>
      <c r="LO477" s="60"/>
      <c r="LP477" s="60"/>
      <c r="LQ477" s="60"/>
      <c r="LR477" s="60"/>
      <c r="LS477" s="60"/>
      <c r="LT477" s="60"/>
      <c r="LU477" s="60"/>
      <c r="LV477" s="60"/>
      <c r="LW477" s="60"/>
      <c r="LX477" s="60"/>
      <c r="LY477" s="60"/>
      <c r="LZ477" s="60"/>
    </row>
    <row r="478" spans="294:338" x14ac:dyDescent="0.3">
      <c r="KH478" s="60"/>
      <c r="KI478" s="60"/>
      <c r="KJ478" s="60"/>
      <c r="KK478" s="60"/>
      <c r="KL478" s="60"/>
      <c r="KM478" s="60"/>
      <c r="KN478" s="60"/>
      <c r="KO478" s="60"/>
      <c r="KP478" s="60"/>
      <c r="KQ478" s="60"/>
      <c r="KR478" s="60"/>
      <c r="KS478" s="60"/>
      <c r="KT478" s="60"/>
      <c r="KU478" s="60"/>
      <c r="KV478" s="60"/>
      <c r="KW478" s="60"/>
      <c r="KX478" s="60"/>
      <c r="KY478" s="60"/>
      <c r="KZ478" s="60"/>
      <c r="LA478" s="60"/>
      <c r="LB478" s="60"/>
      <c r="LC478" s="60"/>
      <c r="LD478" s="60"/>
      <c r="LE478" s="60"/>
      <c r="LF478" s="60"/>
      <c r="LG478" s="60"/>
      <c r="LH478" s="60"/>
      <c r="LI478" s="60"/>
      <c r="LJ478" s="60"/>
      <c r="LK478" s="60"/>
      <c r="LL478" s="60"/>
      <c r="LM478" s="60"/>
      <c r="LN478" s="60"/>
      <c r="LO478" s="60"/>
      <c r="LP478" s="60"/>
      <c r="LQ478" s="60"/>
      <c r="LR478" s="60"/>
      <c r="LS478" s="60"/>
      <c r="LT478" s="60"/>
      <c r="LU478" s="60"/>
      <c r="LV478" s="60"/>
      <c r="LW478" s="60"/>
      <c r="LX478" s="60"/>
      <c r="LY478" s="60"/>
      <c r="LZ478" s="60"/>
    </row>
    <row r="479" spans="294:338" x14ac:dyDescent="0.3">
      <c r="KH479" s="60"/>
      <c r="KI479" s="60"/>
      <c r="KJ479" s="60"/>
      <c r="KK479" s="60"/>
      <c r="KL479" s="60"/>
      <c r="KM479" s="60"/>
      <c r="KN479" s="60"/>
      <c r="KO479" s="60"/>
      <c r="KP479" s="60"/>
      <c r="KQ479" s="60"/>
      <c r="KR479" s="60"/>
      <c r="KS479" s="60"/>
      <c r="KT479" s="60"/>
      <c r="KU479" s="60"/>
      <c r="KV479" s="60"/>
      <c r="KW479" s="60"/>
      <c r="KX479" s="60"/>
      <c r="KY479" s="60"/>
      <c r="KZ479" s="60"/>
      <c r="LA479" s="60"/>
      <c r="LB479" s="60"/>
      <c r="LC479" s="60"/>
      <c r="LD479" s="60"/>
      <c r="LE479" s="60"/>
      <c r="LF479" s="60"/>
      <c r="LG479" s="60"/>
      <c r="LH479" s="60"/>
      <c r="LI479" s="60"/>
      <c r="LJ479" s="60"/>
      <c r="LK479" s="60"/>
      <c r="LL479" s="60"/>
      <c r="LM479" s="60"/>
      <c r="LN479" s="60"/>
      <c r="LO479" s="60"/>
      <c r="LP479" s="60"/>
      <c r="LQ479" s="60"/>
      <c r="LR479" s="60"/>
      <c r="LS479" s="60"/>
      <c r="LT479" s="60"/>
      <c r="LU479" s="60"/>
      <c r="LV479" s="60"/>
      <c r="LW479" s="60"/>
      <c r="LX479" s="60"/>
      <c r="LY479" s="60"/>
      <c r="LZ479" s="60"/>
    </row>
    <row r="480" spans="294:338" x14ac:dyDescent="0.3">
      <c r="KH480" s="60"/>
      <c r="KI480" s="60"/>
      <c r="KJ480" s="60"/>
      <c r="KK480" s="60"/>
      <c r="KL480" s="60"/>
      <c r="KM480" s="60"/>
      <c r="KN480" s="60"/>
      <c r="KO480" s="60"/>
      <c r="KP480" s="60"/>
      <c r="KQ480" s="60"/>
      <c r="KR480" s="60"/>
      <c r="KS480" s="60"/>
      <c r="KT480" s="60"/>
      <c r="KU480" s="60"/>
      <c r="KV480" s="60"/>
      <c r="KW480" s="60"/>
      <c r="KX480" s="60"/>
      <c r="KY480" s="60"/>
      <c r="KZ480" s="60"/>
      <c r="LA480" s="60"/>
      <c r="LB480" s="60"/>
      <c r="LC480" s="60"/>
      <c r="LD480" s="60"/>
      <c r="LE480" s="60"/>
      <c r="LF480" s="60"/>
      <c r="LG480" s="60"/>
      <c r="LH480" s="60"/>
      <c r="LI480" s="60"/>
      <c r="LJ480" s="60"/>
      <c r="LK480" s="60"/>
      <c r="LL480" s="60"/>
      <c r="LM480" s="60"/>
      <c r="LN480" s="60"/>
      <c r="LO480" s="60"/>
      <c r="LP480" s="60"/>
      <c r="LQ480" s="60"/>
      <c r="LR480" s="60"/>
      <c r="LS480" s="60"/>
      <c r="LT480" s="60"/>
      <c r="LU480" s="60"/>
      <c r="LV480" s="60"/>
      <c r="LW480" s="60"/>
      <c r="LX480" s="60"/>
      <c r="LY480" s="60"/>
      <c r="LZ480" s="60"/>
    </row>
    <row r="481" spans="294:338" x14ac:dyDescent="0.3">
      <c r="KH481" s="60"/>
      <c r="KI481" s="60"/>
      <c r="KJ481" s="60"/>
      <c r="KK481" s="60"/>
      <c r="KL481" s="60"/>
      <c r="KM481" s="60"/>
      <c r="KN481" s="60"/>
      <c r="KO481" s="60"/>
      <c r="KP481" s="60"/>
      <c r="KQ481" s="60"/>
      <c r="KR481" s="60"/>
      <c r="KS481" s="60"/>
      <c r="KT481" s="60"/>
      <c r="KU481" s="60"/>
      <c r="KV481" s="60"/>
      <c r="KW481" s="60"/>
      <c r="KX481" s="60"/>
      <c r="KY481" s="60"/>
      <c r="KZ481" s="60"/>
      <c r="LA481" s="60"/>
      <c r="LB481" s="60"/>
      <c r="LC481" s="60"/>
      <c r="LD481" s="60"/>
      <c r="LE481" s="60"/>
      <c r="LF481" s="60"/>
      <c r="LG481" s="60"/>
      <c r="LH481" s="60"/>
      <c r="LI481" s="60"/>
      <c r="LJ481" s="60"/>
      <c r="LK481" s="60"/>
      <c r="LL481" s="60"/>
      <c r="LM481" s="60"/>
      <c r="LN481" s="60"/>
      <c r="LO481" s="60"/>
      <c r="LP481" s="60"/>
      <c r="LQ481" s="60"/>
      <c r="LR481" s="60"/>
      <c r="LS481" s="60"/>
      <c r="LT481" s="60"/>
      <c r="LU481" s="60"/>
      <c r="LV481" s="60"/>
      <c r="LW481" s="60"/>
      <c r="LX481" s="60"/>
      <c r="LY481" s="60"/>
      <c r="LZ481" s="60"/>
    </row>
    <row r="482" spans="294:338" x14ac:dyDescent="0.3">
      <c r="KH482" s="60"/>
      <c r="KI482" s="60"/>
      <c r="KJ482" s="60"/>
      <c r="KK482" s="60"/>
      <c r="KL482" s="60"/>
      <c r="KM482" s="60"/>
      <c r="KN482" s="60"/>
      <c r="KO482" s="60"/>
      <c r="KP482" s="60"/>
      <c r="KQ482" s="60"/>
      <c r="KR482" s="60"/>
      <c r="KS482" s="60"/>
      <c r="KT482" s="60"/>
      <c r="KU482" s="60"/>
      <c r="KV482" s="60"/>
      <c r="KW482" s="60"/>
      <c r="KX482" s="60"/>
      <c r="KY482" s="60"/>
      <c r="KZ482" s="60"/>
      <c r="LA482" s="60"/>
      <c r="LB482" s="60"/>
      <c r="LC482" s="60"/>
      <c r="LD482" s="60"/>
      <c r="LE482" s="60"/>
      <c r="LF482" s="60"/>
      <c r="LG482" s="60"/>
      <c r="LH482" s="60"/>
      <c r="LI482" s="60"/>
      <c r="LJ482" s="60"/>
      <c r="LK482" s="60"/>
      <c r="LL482" s="60"/>
      <c r="LM482" s="60"/>
      <c r="LN482" s="60"/>
      <c r="LO482" s="60"/>
      <c r="LP482" s="60"/>
      <c r="LQ482" s="60"/>
      <c r="LR482" s="60"/>
      <c r="LS482" s="60"/>
      <c r="LT482" s="60"/>
      <c r="LU482" s="60"/>
      <c r="LV482" s="60"/>
      <c r="LW482" s="60"/>
      <c r="LX482" s="60"/>
      <c r="LY482" s="60"/>
      <c r="LZ482" s="60"/>
    </row>
    <row r="483" spans="294:338" x14ac:dyDescent="0.3">
      <c r="KH483" s="60"/>
      <c r="KI483" s="60"/>
      <c r="KJ483" s="60"/>
      <c r="KK483" s="60"/>
      <c r="KL483" s="60"/>
      <c r="KM483" s="60"/>
      <c r="KN483" s="60"/>
      <c r="KO483" s="60"/>
      <c r="KP483" s="60"/>
      <c r="KQ483" s="60"/>
      <c r="KR483" s="60"/>
      <c r="KS483" s="60"/>
      <c r="KT483" s="60"/>
      <c r="KU483" s="60"/>
      <c r="KV483" s="60"/>
      <c r="KW483" s="60"/>
      <c r="KX483" s="60"/>
      <c r="KY483" s="60"/>
      <c r="KZ483" s="60"/>
      <c r="LA483" s="60"/>
      <c r="LB483" s="60"/>
      <c r="LC483" s="60"/>
      <c r="LD483" s="60"/>
      <c r="LE483" s="60"/>
      <c r="LF483" s="60"/>
      <c r="LG483" s="60"/>
      <c r="LH483" s="60"/>
      <c r="LI483" s="60"/>
      <c r="LJ483" s="60"/>
      <c r="LK483" s="60"/>
      <c r="LL483" s="60"/>
      <c r="LM483" s="60"/>
      <c r="LN483" s="60"/>
      <c r="LO483" s="60"/>
      <c r="LP483" s="60"/>
      <c r="LQ483" s="60"/>
      <c r="LR483" s="60"/>
      <c r="LS483" s="60"/>
      <c r="LT483" s="60"/>
      <c r="LU483" s="60"/>
      <c r="LV483" s="60"/>
      <c r="LW483" s="60"/>
      <c r="LX483" s="60"/>
      <c r="LY483" s="60"/>
      <c r="LZ483" s="60"/>
    </row>
    <row r="484" spans="294:338" x14ac:dyDescent="0.3">
      <c r="KH484" s="60"/>
      <c r="KI484" s="60"/>
      <c r="KJ484" s="60"/>
      <c r="KK484" s="60"/>
      <c r="KL484" s="60"/>
      <c r="KM484" s="60"/>
      <c r="KN484" s="60"/>
      <c r="KO484" s="60"/>
      <c r="KP484" s="60"/>
      <c r="KQ484" s="60"/>
      <c r="KR484" s="60"/>
      <c r="KS484" s="60"/>
      <c r="KT484" s="60"/>
      <c r="KU484" s="60"/>
      <c r="KV484" s="60"/>
      <c r="KW484" s="60"/>
      <c r="KX484" s="60"/>
      <c r="KY484" s="60"/>
      <c r="KZ484" s="60"/>
      <c r="LA484" s="60"/>
      <c r="LB484" s="60"/>
      <c r="LC484" s="60"/>
      <c r="LD484" s="60"/>
      <c r="LE484" s="60"/>
      <c r="LF484" s="60"/>
      <c r="LG484" s="60"/>
      <c r="LH484" s="60"/>
      <c r="LI484" s="60"/>
      <c r="LJ484" s="60"/>
      <c r="LK484" s="60"/>
      <c r="LL484" s="60"/>
      <c r="LM484" s="60"/>
      <c r="LN484" s="60"/>
      <c r="LO484" s="60"/>
      <c r="LP484" s="60"/>
      <c r="LQ484" s="60"/>
      <c r="LR484" s="60"/>
      <c r="LS484" s="60"/>
      <c r="LT484" s="60"/>
      <c r="LU484" s="60"/>
      <c r="LV484" s="60"/>
      <c r="LW484" s="60"/>
      <c r="LX484" s="60"/>
      <c r="LY484" s="60"/>
      <c r="LZ484" s="60"/>
    </row>
    <row r="485" spans="294:338" x14ac:dyDescent="0.3">
      <c r="KH485" s="60"/>
      <c r="KI485" s="60"/>
      <c r="KJ485" s="60"/>
      <c r="KK485" s="60"/>
      <c r="KL485" s="60"/>
      <c r="KM485" s="60"/>
      <c r="KN485" s="60"/>
      <c r="KO485" s="60"/>
      <c r="KP485" s="60"/>
      <c r="KQ485" s="60"/>
      <c r="KR485" s="60"/>
      <c r="KS485" s="60"/>
      <c r="KT485" s="60"/>
      <c r="KU485" s="60"/>
      <c r="KV485" s="60"/>
      <c r="KW485" s="60"/>
      <c r="KX485" s="60"/>
      <c r="KY485" s="60"/>
      <c r="KZ485" s="60"/>
      <c r="LA485" s="60"/>
      <c r="LB485" s="60"/>
      <c r="LC485" s="60"/>
      <c r="LD485" s="60"/>
      <c r="LE485" s="60"/>
      <c r="LF485" s="60"/>
      <c r="LG485" s="60"/>
      <c r="LH485" s="60"/>
      <c r="LI485" s="60"/>
      <c r="LJ485" s="60"/>
      <c r="LK485" s="60"/>
      <c r="LL485" s="60"/>
      <c r="LM485" s="60"/>
      <c r="LN485" s="60"/>
      <c r="LO485" s="60"/>
      <c r="LP485" s="60"/>
      <c r="LQ485" s="60"/>
      <c r="LR485" s="60"/>
      <c r="LS485" s="60"/>
      <c r="LT485" s="60"/>
      <c r="LU485" s="60"/>
      <c r="LV485" s="60"/>
      <c r="LW485" s="60"/>
      <c r="LX485" s="60"/>
      <c r="LY485" s="60"/>
      <c r="LZ485" s="60"/>
    </row>
    <row r="486" spans="294:338" x14ac:dyDescent="0.3">
      <c r="KH486" s="60"/>
      <c r="KI486" s="60"/>
      <c r="KJ486" s="60"/>
      <c r="KK486" s="60"/>
      <c r="KL486" s="60"/>
      <c r="KM486" s="60"/>
      <c r="KN486" s="60"/>
      <c r="KO486" s="60"/>
      <c r="KP486" s="60"/>
      <c r="KQ486" s="60"/>
      <c r="KR486" s="60"/>
      <c r="KS486" s="60"/>
      <c r="KT486" s="60"/>
      <c r="KU486" s="60"/>
      <c r="KV486" s="60"/>
      <c r="KW486" s="60"/>
      <c r="KX486" s="60"/>
      <c r="KY486" s="60"/>
      <c r="KZ486" s="60"/>
      <c r="LA486" s="60"/>
      <c r="LB486" s="60"/>
      <c r="LC486" s="60"/>
      <c r="LD486" s="60"/>
      <c r="LE486" s="60"/>
      <c r="LF486" s="60"/>
      <c r="LG486" s="60"/>
      <c r="LH486" s="60"/>
      <c r="LI486" s="60"/>
      <c r="LJ486" s="60"/>
      <c r="LK486" s="60"/>
      <c r="LL486" s="60"/>
      <c r="LM486" s="60"/>
      <c r="LN486" s="60"/>
      <c r="LO486" s="60"/>
      <c r="LP486" s="60"/>
      <c r="LQ486" s="60"/>
      <c r="LR486" s="60"/>
      <c r="LS486" s="60"/>
      <c r="LT486" s="60"/>
      <c r="LU486" s="60"/>
      <c r="LV486" s="60"/>
      <c r="LW486" s="60"/>
      <c r="LX486" s="60"/>
      <c r="LY486" s="60"/>
      <c r="LZ486" s="60"/>
    </row>
    <row r="487" spans="294:338" x14ac:dyDescent="0.3">
      <c r="KH487" s="60"/>
      <c r="KI487" s="60"/>
      <c r="KJ487" s="60"/>
      <c r="KK487" s="60"/>
      <c r="KL487" s="60"/>
      <c r="KM487" s="60"/>
      <c r="KN487" s="60"/>
      <c r="KO487" s="60"/>
      <c r="KP487" s="60"/>
      <c r="KQ487" s="60"/>
      <c r="KR487" s="60"/>
      <c r="KS487" s="60"/>
      <c r="KT487" s="60"/>
      <c r="KU487" s="60"/>
      <c r="KV487" s="60"/>
      <c r="KW487" s="60"/>
      <c r="KX487" s="60"/>
      <c r="KY487" s="60"/>
      <c r="KZ487" s="60"/>
      <c r="LA487" s="60"/>
      <c r="LB487" s="60"/>
      <c r="LC487" s="60"/>
      <c r="LD487" s="60"/>
      <c r="LE487" s="60"/>
      <c r="LF487" s="60"/>
      <c r="LG487" s="60"/>
      <c r="LH487" s="60"/>
      <c r="LI487" s="60"/>
      <c r="LJ487" s="60"/>
      <c r="LK487" s="60"/>
      <c r="LL487" s="60"/>
      <c r="LM487" s="60"/>
      <c r="LN487" s="60"/>
      <c r="LO487" s="60"/>
      <c r="LP487" s="60"/>
      <c r="LQ487" s="60"/>
      <c r="LR487" s="60"/>
      <c r="LS487" s="60"/>
      <c r="LT487" s="60"/>
      <c r="LU487" s="60"/>
      <c r="LV487" s="60"/>
      <c r="LW487" s="60"/>
      <c r="LX487" s="60"/>
      <c r="LY487" s="60"/>
      <c r="LZ487" s="60"/>
    </row>
    <row r="488" spans="294:338" x14ac:dyDescent="0.3">
      <c r="KH488" s="60"/>
      <c r="KI488" s="60"/>
      <c r="KJ488" s="60"/>
      <c r="KK488" s="60"/>
      <c r="KL488" s="60"/>
      <c r="KM488" s="60"/>
      <c r="KN488" s="60"/>
      <c r="KO488" s="60"/>
      <c r="KP488" s="60"/>
      <c r="KQ488" s="60"/>
      <c r="KR488" s="60"/>
      <c r="KS488" s="60"/>
      <c r="KT488" s="60"/>
      <c r="KU488" s="60"/>
      <c r="KV488" s="60"/>
      <c r="KW488" s="60"/>
      <c r="KX488" s="60"/>
      <c r="KY488" s="60"/>
      <c r="KZ488" s="60"/>
      <c r="LA488" s="60"/>
      <c r="LB488" s="60"/>
      <c r="LC488" s="60"/>
      <c r="LD488" s="60"/>
      <c r="LE488" s="60"/>
      <c r="LF488" s="60"/>
      <c r="LG488" s="60"/>
      <c r="LH488" s="60"/>
      <c r="LI488" s="60"/>
      <c r="LJ488" s="60"/>
      <c r="LK488" s="60"/>
      <c r="LL488" s="60"/>
      <c r="LM488" s="60"/>
      <c r="LN488" s="60"/>
      <c r="LO488" s="60"/>
      <c r="LP488" s="60"/>
      <c r="LQ488" s="60"/>
      <c r="LR488" s="60"/>
      <c r="LS488" s="60"/>
      <c r="LT488" s="60"/>
      <c r="LU488" s="60"/>
      <c r="LV488" s="60"/>
      <c r="LW488" s="60"/>
      <c r="LX488" s="60"/>
      <c r="LY488" s="60"/>
      <c r="LZ488" s="60"/>
    </row>
    <row r="489" spans="294:338" x14ac:dyDescent="0.3">
      <c r="KH489" s="60"/>
      <c r="KI489" s="60"/>
      <c r="KJ489" s="60"/>
      <c r="KK489" s="60"/>
      <c r="KL489" s="60"/>
      <c r="KM489" s="60"/>
      <c r="KN489" s="60"/>
      <c r="KO489" s="60"/>
      <c r="KP489" s="60"/>
      <c r="KQ489" s="60"/>
      <c r="KR489" s="60"/>
      <c r="KS489" s="60"/>
      <c r="KT489" s="60"/>
      <c r="KU489" s="60"/>
      <c r="KV489" s="60"/>
      <c r="KW489" s="60"/>
      <c r="KX489" s="60"/>
      <c r="KY489" s="60"/>
      <c r="KZ489" s="60"/>
      <c r="LA489" s="60"/>
      <c r="LB489" s="60"/>
      <c r="LC489" s="60"/>
      <c r="LD489" s="60"/>
      <c r="LE489" s="60"/>
      <c r="LF489" s="60"/>
      <c r="LG489" s="60"/>
      <c r="LH489" s="60"/>
      <c r="LI489" s="60"/>
      <c r="LJ489" s="60"/>
      <c r="LK489" s="60"/>
      <c r="LL489" s="60"/>
      <c r="LM489" s="60"/>
      <c r="LN489" s="60"/>
      <c r="LO489" s="60"/>
      <c r="LP489" s="60"/>
      <c r="LQ489" s="60"/>
      <c r="LR489" s="60"/>
      <c r="LS489" s="60"/>
      <c r="LT489" s="60"/>
      <c r="LU489" s="60"/>
      <c r="LV489" s="60"/>
      <c r="LW489" s="60"/>
      <c r="LX489" s="60"/>
      <c r="LY489" s="60"/>
      <c r="LZ489" s="60"/>
    </row>
    <row r="490" spans="294:338" x14ac:dyDescent="0.3">
      <c r="KH490" s="60"/>
      <c r="KI490" s="60"/>
      <c r="KJ490" s="60"/>
      <c r="KK490" s="60"/>
      <c r="KL490" s="60"/>
      <c r="KM490" s="60"/>
      <c r="KN490" s="60"/>
      <c r="KO490" s="60"/>
      <c r="KP490" s="60"/>
      <c r="KQ490" s="60"/>
      <c r="KR490" s="60"/>
      <c r="KS490" s="60"/>
      <c r="KT490" s="60"/>
      <c r="KU490" s="60"/>
      <c r="KV490" s="60"/>
      <c r="KW490" s="60"/>
      <c r="KX490" s="60"/>
      <c r="KY490" s="60"/>
      <c r="KZ490" s="60"/>
      <c r="LA490" s="60"/>
      <c r="LB490" s="60"/>
      <c r="LC490" s="60"/>
      <c r="LD490" s="60"/>
      <c r="LE490" s="60"/>
      <c r="LF490" s="60"/>
      <c r="LG490" s="60"/>
      <c r="LH490" s="60"/>
      <c r="LI490" s="60"/>
      <c r="LJ490" s="60"/>
      <c r="LK490" s="60"/>
      <c r="LL490" s="60"/>
      <c r="LM490" s="60"/>
      <c r="LN490" s="60"/>
      <c r="LO490" s="60"/>
      <c r="LP490" s="60"/>
      <c r="LQ490" s="60"/>
      <c r="LR490" s="60"/>
      <c r="LS490" s="60"/>
      <c r="LT490" s="60"/>
      <c r="LU490" s="60"/>
      <c r="LV490" s="60"/>
      <c r="LW490" s="60"/>
      <c r="LX490" s="60"/>
      <c r="LY490" s="60"/>
      <c r="LZ490" s="60"/>
    </row>
    <row r="491" spans="294:338" x14ac:dyDescent="0.3">
      <c r="KH491" s="60"/>
      <c r="KI491" s="60"/>
      <c r="KJ491" s="60"/>
      <c r="KK491" s="60"/>
      <c r="KL491" s="60"/>
      <c r="KM491" s="60"/>
      <c r="KN491" s="60"/>
      <c r="KO491" s="60"/>
      <c r="KP491" s="60"/>
      <c r="KQ491" s="60"/>
      <c r="KR491" s="60"/>
      <c r="KS491" s="60"/>
      <c r="KT491" s="60"/>
      <c r="KU491" s="60"/>
      <c r="KV491" s="60"/>
      <c r="KW491" s="60"/>
      <c r="KX491" s="60"/>
      <c r="KY491" s="60"/>
      <c r="KZ491" s="60"/>
      <c r="LA491" s="60"/>
      <c r="LB491" s="60"/>
      <c r="LC491" s="60"/>
      <c r="LD491" s="60"/>
      <c r="LE491" s="60"/>
      <c r="LF491" s="60"/>
      <c r="LG491" s="60"/>
      <c r="LH491" s="60"/>
      <c r="LI491" s="60"/>
      <c r="LJ491" s="60"/>
      <c r="LK491" s="60"/>
      <c r="LL491" s="60"/>
      <c r="LM491" s="60"/>
      <c r="LN491" s="60"/>
      <c r="LO491" s="60"/>
      <c r="LP491" s="60"/>
      <c r="LQ491" s="60"/>
      <c r="LR491" s="60"/>
      <c r="LS491" s="60"/>
      <c r="LT491" s="60"/>
      <c r="LU491" s="60"/>
      <c r="LV491" s="60"/>
      <c r="LW491" s="60"/>
      <c r="LX491" s="60"/>
      <c r="LY491" s="60"/>
      <c r="LZ491" s="60"/>
    </row>
    <row r="492" spans="294:338" x14ac:dyDescent="0.3">
      <c r="KH492" s="60"/>
      <c r="KI492" s="60"/>
      <c r="KJ492" s="60"/>
      <c r="KK492" s="60"/>
      <c r="KL492" s="60"/>
      <c r="KM492" s="60"/>
      <c r="KN492" s="60"/>
      <c r="KO492" s="60"/>
      <c r="KP492" s="60"/>
      <c r="KQ492" s="60"/>
      <c r="KR492" s="60"/>
      <c r="KS492" s="60"/>
      <c r="KT492" s="60"/>
      <c r="KU492" s="60"/>
      <c r="KV492" s="60"/>
      <c r="KW492" s="60"/>
      <c r="KX492" s="60"/>
      <c r="KY492" s="60"/>
      <c r="KZ492" s="60"/>
      <c r="LA492" s="60"/>
      <c r="LB492" s="60"/>
      <c r="LC492" s="60"/>
      <c r="LD492" s="60"/>
      <c r="LE492" s="60"/>
      <c r="LF492" s="60"/>
      <c r="LG492" s="60"/>
      <c r="LH492" s="60"/>
      <c r="LI492" s="60"/>
      <c r="LJ492" s="60"/>
      <c r="LK492" s="60"/>
      <c r="LL492" s="60"/>
      <c r="LM492" s="60"/>
      <c r="LN492" s="60"/>
      <c r="LO492" s="60"/>
      <c r="LP492" s="60"/>
      <c r="LQ492" s="60"/>
      <c r="LR492" s="60"/>
      <c r="LS492" s="60"/>
      <c r="LT492" s="60"/>
      <c r="LU492" s="60"/>
      <c r="LV492" s="60"/>
      <c r="LW492" s="60"/>
      <c r="LX492" s="60"/>
      <c r="LY492" s="60"/>
      <c r="LZ492" s="60"/>
    </row>
    <row r="493" spans="294:338" x14ac:dyDescent="0.3">
      <c r="KH493" s="60"/>
      <c r="KI493" s="60"/>
      <c r="KJ493" s="60"/>
      <c r="KK493" s="60"/>
      <c r="KL493" s="60"/>
      <c r="KM493" s="60"/>
      <c r="KN493" s="60"/>
      <c r="KO493" s="60"/>
      <c r="KP493" s="60"/>
      <c r="KQ493" s="60"/>
      <c r="KR493" s="60"/>
      <c r="KS493" s="60"/>
      <c r="KT493" s="60"/>
      <c r="KU493" s="60"/>
      <c r="KV493" s="60"/>
      <c r="KW493" s="60"/>
      <c r="KX493" s="60"/>
      <c r="KY493" s="60"/>
      <c r="KZ493" s="60"/>
      <c r="LA493" s="60"/>
      <c r="LB493" s="60"/>
      <c r="LC493" s="60"/>
      <c r="LD493" s="60"/>
      <c r="LE493" s="60"/>
      <c r="LF493" s="60"/>
      <c r="LG493" s="60"/>
      <c r="LH493" s="60"/>
      <c r="LI493" s="60"/>
      <c r="LJ493" s="60"/>
      <c r="LK493" s="60"/>
      <c r="LL493" s="60"/>
      <c r="LM493" s="60"/>
      <c r="LN493" s="60"/>
      <c r="LO493" s="60"/>
      <c r="LP493" s="60"/>
      <c r="LQ493" s="60"/>
      <c r="LR493" s="60"/>
      <c r="LS493" s="60"/>
      <c r="LT493" s="60"/>
      <c r="LU493" s="60"/>
      <c r="LV493" s="60"/>
      <c r="LW493" s="60"/>
      <c r="LX493" s="60"/>
      <c r="LY493" s="60"/>
      <c r="LZ493" s="60"/>
    </row>
    <row r="494" spans="294:338" x14ac:dyDescent="0.3">
      <c r="KH494" s="60"/>
      <c r="KI494" s="60"/>
      <c r="KJ494" s="60"/>
      <c r="KK494" s="60"/>
      <c r="KL494" s="60"/>
      <c r="KM494" s="60"/>
      <c r="KN494" s="60"/>
      <c r="KO494" s="60"/>
      <c r="KP494" s="60"/>
      <c r="KQ494" s="60"/>
      <c r="KR494" s="60"/>
      <c r="KS494" s="60"/>
      <c r="KT494" s="60"/>
      <c r="KU494" s="60"/>
      <c r="KV494" s="60"/>
      <c r="KW494" s="60"/>
      <c r="KX494" s="60"/>
      <c r="KY494" s="60"/>
      <c r="KZ494" s="60"/>
      <c r="LA494" s="60"/>
      <c r="LB494" s="60"/>
      <c r="LC494" s="60"/>
      <c r="LD494" s="60"/>
      <c r="LE494" s="60"/>
      <c r="LF494" s="60"/>
      <c r="LG494" s="60"/>
      <c r="LH494" s="60"/>
      <c r="LI494" s="60"/>
      <c r="LJ494" s="60"/>
      <c r="LK494" s="60"/>
      <c r="LL494" s="60"/>
      <c r="LM494" s="60"/>
      <c r="LN494" s="60"/>
      <c r="LO494" s="60"/>
      <c r="LP494" s="60"/>
      <c r="LQ494" s="60"/>
      <c r="LR494" s="60"/>
      <c r="LS494" s="60"/>
      <c r="LT494" s="60"/>
      <c r="LU494" s="60"/>
      <c r="LV494" s="60"/>
      <c r="LW494" s="60"/>
      <c r="LX494" s="60"/>
      <c r="LY494" s="60"/>
      <c r="LZ494" s="60"/>
    </row>
    <row r="495" spans="294:338" x14ac:dyDescent="0.3">
      <c r="KH495" s="60"/>
      <c r="KI495" s="60"/>
      <c r="KJ495" s="60"/>
      <c r="KK495" s="60"/>
      <c r="KL495" s="60"/>
      <c r="KM495" s="60"/>
      <c r="KN495" s="60"/>
      <c r="KO495" s="60"/>
      <c r="KP495" s="60"/>
      <c r="KQ495" s="60"/>
      <c r="KR495" s="60"/>
      <c r="KS495" s="60"/>
      <c r="KT495" s="60"/>
      <c r="KU495" s="60"/>
      <c r="KV495" s="60"/>
      <c r="KW495" s="60"/>
      <c r="KX495" s="60"/>
      <c r="KY495" s="60"/>
      <c r="KZ495" s="60"/>
      <c r="LA495" s="60"/>
      <c r="LB495" s="60"/>
      <c r="LC495" s="60"/>
      <c r="LD495" s="60"/>
      <c r="LE495" s="60"/>
      <c r="LF495" s="60"/>
      <c r="LG495" s="60"/>
      <c r="LH495" s="60"/>
      <c r="LI495" s="60"/>
      <c r="LJ495" s="60"/>
      <c r="LK495" s="60"/>
      <c r="LL495" s="60"/>
      <c r="LM495" s="60"/>
      <c r="LN495" s="60"/>
      <c r="LO495" s="60"/>
      <c r="LP495" s="60"/>
      <c r="LQ495" s="60"/>
      <c r="LR495" s="60"/>
      <c r="LS495" s="60"/>
      <c r="LT495" s="60"/>
      <c r="LU495" s="60"/>
      <c r="LV495" s="60"/>
      <c r="LW495" s="60"/>
      <c r="LX495" s="60"/>
      <c r="LY495" s="60"/>
      <c r="LZ495" s="60"/>
    </row>
    <row r="496" spans="294:338" x14ac:dyDescent="0.3">
      <c r="KH496" s="60"/>
      <c r="KI496" s="60"/>
      <c r="KJ496" s="60"/>
      <c r="KK496" s="60"/>
      <c r="KL496" s="60"/>
      <c r="KM496" s="60"/>
      <c r="KN496" s="60"/>
      <c r="KO496" s="60"/>
      <c r="KP496" s="60"/>
      <c r="KQ496" s="60"/>
      <c r="KR496" s="60"/>
      <c r="KS496" s="60"/>
      <c r="KT496" s="60"/>
      <c r="KU496" s="60"/>
      <c r="KV496" s="60"/>
      <c r="KW496" s="60"/>
      <c r="KX496" s="60"/>
      <c r="KY496" s="60"/>
      <c r="KZ496" s="60"/>
      <c r="LA496" s="60"/>
      <c r="LB496" s="60"/>
      <c r="LC496" s="60"/>
      <c r="LD496" s="60"/>
      <c r="LE496" s="60"/>
      <c r="LF496" s="60"/>
      <c r="LG496" s="60"/>
      <c r="LH496" s="60"/>
      <c r="LI496" s="60"/>
      <c r="LJ496" s="60"/>
      <c r="LK496" s="60"/>
      <c r="LL496" s="60"/>
      <c r="LM496" s="60"/>
      <c r="LN496" s="60"/>
      <c r="LO496" s="60"/>
      <c r="LP496" s="60"/>
      <c r="LQ496" s="60"/>
      <c r="LR496" s="60"/>
      <c r="LS496" s="60"/>
      <c r="LT496" s="60"/>
      <c r="LU496" s="60"/>
      <c r="LV496" s="60"/>
      <c r="LW496" s="60"/>
      <c r="LX496" s="60"/>
      <c r="LY496" s="60"/>
      <c r="LZ496" s="60"/>
    </row>
    <row r="497" spans="294:338" x14ac:dyDescent="0.3">
      <c r="KH497" s="60"/>
      <c r="KI497" s="60"/>
      <c r="KJ497" s="60"/>
      <c r="KK497" s="60"/>
      <c r="KL497" s="60"/>
      <c r="KM497" s="60"/>
      <c r="KN497" s="60"/>
      <c r="KO497" s="60"/>
      <c r="KP497" s="60"/>
      <c r="KQ497" s="60"/>
      <c r="KR497" s="60"/>
      <c r="KS497" s="60"/>
      <c r="KT497" s="60"/>
      <c r="KU497" s="60"/>
      <c r="KV497" s="60"/>
      <c r="KW497" s="60"/>
      <c r="KX497" s="60"/>
      <c r="KY497" s="60"/>
      <c r="KZ497" s="60"/>
      <c r="LA497" s="60"/>
      <c r="LB497" s="60"/>
      <c r="LC497" s="60"/>
      <c r="LD497" s="60"/>
      <c r="LE497" s="60"/>
      <c r="LF497" s="60"/>
      <c r="LG497" s="60"/>
      <c r="LH497" s="60"/>
      <c r="LI497" s="60"/>
      <c r="LJ497" s="60"/>
      <c r="LK497" s="60"/>
      <c r="LL497" s="60"/>
      <c r="LM497" s="60"/>
      <c r="LN497" s="60"/>
      <c r="LO497" s="60"/>
      <c r="LP497" s="60"/>
      <c r="LQ497" s="60"/>
      <c r="LR497" s="60"/>
      <c r="LS497" s="60"/>
      <c r="LT497" s="60"/>
      <c r="LU497" s="60"/>
      <c r="LV497" s="60"/>
      <c r="LW497" s="60"/>
      <c r="LX497" s="60"/>
      <c r="LY497" s="60"/>
      <c r="LZ497" s="60"/>
    </row>
    <row r="498" spans="294:338" x14ac:dyDescent="0.3">
      <c r="KH498" s="60"/>
      <c r="KI498" s="60"/>
      <c r="KJ498" s="60"/>
      <c r="KK498" s="60"/>
      <c r="KL498" s="60"/>
      <c r="KM498" s="60"/>
      <c r="KN498" s="60"/>
      <c r="KO498" s="60"/>
      <c r="KP498" s="60"/>
      <c r="KQ498" s="60"/>
      <c r="KR498" s="60"/>
      <c r="KS498" s="60"/>
      <c r="KT498" s="60"/>
      <c r="KU498" s="60"/>
      <c r="KV498" s="60"/>
      <c r="KW498" s="60"/>
      <c r="KX498" s="60"/>
      <c r="KY498" s="60"/>
      <c r="KZ498" s="60"/>
      <c r="LA498" s="60"/>
      <c r="LB498" s="60"/>
      <c r="LC498" s="60"/>
      <c r="LD498" s="60"/>
      <c r="LE498" s="60"/>
      <c r="LF498" s="60"/>
      <c r="LG498" s="60"/>
      <c r="LH498" s="60"/>
      <c r="LI498" s="60"/>
      <c r="LJ498" s="60"/>
      <c r="LK498" s="60"/>
      <c r="LL498" s="60"/>
      <c r="LM498" s="60"/>
      <c r="LN498" s="60"/>
      <c r="LO498" s="60"/>
      <c r="LP498" s="60"/>
      <c r="LQ498" s="60"/>
      <c r="LR498" s="60"/>
      <c r="LS498" s="60"/>
      <c r="LT498" s="60"/>
      <c r="LU498" s="60"/>
      <c r="LV498" s="60"/>
      <c r="LW498" s="60"/>
      <c r="LX498" s="60"/>
      <c r="LY498" s="60"/>
      <c r="LZ498" s="60"/>
    </row>
    <row r="499" spans="294:338" x14ac:dyDescent="0.3">
      <c r="KH499" s="60"/>
      <c r="KI499" s="60"/>
      <c r="KJ499" s="60"/>
      <c r="KK499" s="60"/>
      <c r="KL499" s="60"/>
      <c r="KM499" s="60"/>
      <c r="KN499" s="60"/>
      <c r="KO499" s="60"/>
      <c r="KP499" s="60"/>
      <c r="KQ499" s="60"/>
      <c r="KR499" s="60"/>
      <c r="KS499" s="60"/>
      <c r="KT499" s="60"/>
      <c r="KU499" s="60"/>
      <c r="KV499" s="60"/>
      <c r="KW499" s="60"/>
      <c r="KX499" s="60"/>
      <c r="KY499" s="60"/>
      <c r="KZ499" s="60"/>
      <c r="LA499" s="60"/>
      <c r="LB499" s="60"/>
      <c r="LC499" s="60"/>
      <c r="LD499" s="60"/>
      <c r="LE499" s="60"/>
      <c r="LF499" s="60"/>
      <c r="LG499" s="60"/>
      <c r="LH499" s="60"/>
      <c r="LI499" s="60"/>
      <c r="LJ499" s="60"/>
      <c r="LK499" s="60"/>
      <c r="LL499" s="60"/>
      <c r="LM499" s="60"/>
      <c r="LN499" s="60"/>
      <c r="LO499" s="60"/>
      <c r="LP499" s="60"/>
      <c r="LQ499" s="60"/>
      <c r="LR499" s="60"/>
      <c r="LS499" s="60"/>
      <c r="LT499" s="60"/>
      <c r="LU499" s="60"/>
      <c r="LV499" s="60"/>
      <c r="LW499" s="60"/>
      <c r="LX499" s="60"/>
      <c r="LY499" s="60"/>
      <c r="LZ499" s="60"/>
    </row>
    <row r="500" spans="294:338" x14ac:dyDescent="0.3">
      <c r="KH500" s="60"/>
      <c r="KI500" s="60"/>
      <c r="KJ500" s="60"/>
      <c r="KK500" s="60"/>
      <c r="KL500" s="60"/>
      <c r="KM500" s="60"/>
      <c r="KN500" s="60"/>
      <c r="KO500" s="60"/>
      <c r="KP500" s="60"/>
      <c r="KQ500" s="60"/>
      <c r="KR500" s="60"/>
      <c r="KS500" s="60"/>
      <c r="KT500" s="60"/>
      <c r="KU500" s="60"/>
      <c r="KV500" s="60"/>
      <c r="KW500" s="60"/>
      <c r="KX500" s="60"/>
      <c r="KY500" s="60"/>
      <c r="KZ500" s="60"/>
      <c r="LA500" s="60"/>
      <c r="LB500" s="60"/>
      <c r="LC500" s="60"/>
      <c r="LD500" s="60"/>
      <c r="LE500" s="60"/>
      <c r="LF500" s="60"/>
      <c r="LG500" s="60"/>
      <c r="LH500" s="60"/>
      <c r="LI500" s="60"/>
      <c r="LJ500" s="60"/>
      <c r="LK500" s="60"/>
      <c r="LL500" s="60"/>
      <c r="LM500" s="60"/>
      <c r="LN500" s="60"/>
      <c r="LO500" s="60"/>
      <c r="LP500" s="60"/>
      <c r="LQ500" s="60"/>
      <c r="LR500" s="60"/>
      <c r="LS500" s="60"/>
      <c r="LT500" s="60"/>
      <c r="LU500" s="60"/>
      <c r="LV500" s="60"/>
      <c r="LW500" s="60"/>
      <c r="LX500" s="60"/>
      <c r="LY500" s="60"/>
      <c r="LZ500" s="60"/>
    </row>
    <row r="501" spans="294:338" x14ac:dyDescent="0.3">
      <c r="KH501" s="60"/>
      <c r="KI501" s="60"/>
      <c r="KJ501" s="60"/>
      <c r="KK501" s="60"/>
      <c r="KL501" s="60"/>
      <c r="KM501" s="60"/>
      <c r="KN501" s="60"/>
      <c r="KO501" s="60"/>
      <c r="KP501" s="60"/>
      <c r="KQ501" s="60"/>
      <c r="KR501" s="60"/>
      <c r="KS501" s="60"/>
      <c r="KT501" s="60"/>
      <c r="KU501" s="60"/>
      <c r="KV501" s="60"/>
      <c r="KW501" s="60"/>
      <c r="KX501" s="60"/>
      <c r="KY501" s="60"/>
      <c r="KZ501" s="60"/>
      <c r="LA501" s="60"/>
      <c r="LB501" s="60"/>
      <c r="LC501" s="60"/>
      <c r="LD501" s="60"/>
      <c r="LE501" s="60"/>
      <c r="LF501" s="60"/>
      <c r="LG501" s="60"/>
      <c r="LH501" s="60"/>
      <c r="LI501" s="60"/>
      <c r="LJ501" s="60"/>
      <c r="LK501" s="60"/>
      <c r="LL501" s="60"/>
      <c r="LM501" s="60"/>
      <c r="LN501" s="60"/>
      <c r="LO501" s="60"/>
      <c r="LP501" s="60"/>
      <c r="LQ501" s="60"/>
      <c r="LR501" s="60"/>
      <c r="LS501" s="60"/>
      <c r="LT501" s="60"/>
      <c r="LU501" s="60"/>
      <c r="LV501" s="60"/>
      <c r="LW501" s="60"/>
      <c r="LX501" s="60"/>
      <c r="LY501" s="60"/>
      <c r="LZ501" s="60"/>
    </row>
    <row r="502" spans="294:338" x14ac:dyDescent="0.3">
      <c r="KH502" s="60"/>
      <c r="KI502" s="60"/>
      <c r="KJ502" s="60"/>
      <c r="KK502" s="60"/>
      <c r="KL502" s="60"/>
      <c r="KM502" s="60"/>
      <c r="KN502" s="60"/>
      <c r="KO502" s="60"/>
      <c r="KP502" s="60"/>
      <c r="KQ502" s="60"/>
      <c r="KR502" s="60"/>
      <c r="KS502" s="60"/>
      <c r="KT502" s="60"/>
      <c r="KU502" s="60"/>
      <c r="KV502" s="60"/>
      <c r="KW502" s="60"/>
      <c r="KX502" s="60"/>
      <c r="KY502" s="60"/>
      <c r="KZ502" s="60"/>
      <c r="LA502" s="60"/>
      <c r="LB502" s="60"/>
      <c r="LC502" s="60"/>
      <c r="LD502" s="60"/>
      <c r="LE502" s="60"/>
      <c r="LF502" s="60"/>
      <c r="LG502" s="60"/>
      <c r="LH502" s="60"/>
      <c r="LI502" s="60"/>
      <c r="LJ502" s="60"/>
      <c r="LK502" s="60"/>
      <c r="LL502" s="60"/>
      <c r="LM502" s="60"/>
      <c r="LN502" s="60"/>
      <c r="LO502" s="60"/>
      <c r="LP502" s="60"/>
      <c r="LQ502" s="60"/>
      <c r="LR502" s="60"/>
      <c r="LS502" s="60"/>
      <c r="LT502" s="60"/>
      <c r="LU502" s="60"/>
      <c r="LV502" s="60"/>
      <c r="LW502" s="60"/>
      <c r="LX502" s="60"/>
      <c r="LY502" s="60"/>
      <c r="LZ502" s="60"/>
    </row>
    <row r="503" spans="294:338" x14ac:dyDescent="0.3">
      <c r="KH503" s="60"/>
      <c r="KI503" s="60"/>
      <c r="KJ503" s="60"/>
      <c r="KK503" s="60"/>
      <c r="KL503" s="60"/>
      <c r="KM503" s="60"/>
      <c r="KN503" s="60"/>
      <c r="KO503" s="60"/>
      <c r="KP503" s="60"/>
      <c r="KQ503" s="60"/>
      <c r="KR503" s="60"/>
      <c r="KS503" s="60"/>
      <c r="KT503" s="60"/>
      <c r="KU503" s="60"/>
      <c r="KV503" s="60"/>
      <c r="KW503" s="60"/>
      <c r="KX503" s="60"/>
      <c r="KY503" s="60"/>
      <c r="KZ503" s="60"/>
      <c r="LA503" s="60"/>
      <c r="LB503" s="60"/>
      <c r="LC503" s="60"/>
      <c r="LD503" s="60"/>
      <c r="LE503" s="60"/>
      <c r="LF503" s="60"/>
      <c r="LG503" s="60"/>
      <c r="LH503" s="60"/>
      <c r="LI503" s="60"/>
      <c r="LJ503" s="60"/>
      <c r="LK503" s="60"/>
      <c r="LL503" s="60"/>
      <c r="LM503" s="60"/>
      <c r="LN503" s="60"/>
      <c r="LO503" s="60"/>
      <c r="LP503" s="60"/>
      <c r="LQ503" s="60"/>
      <c r="LR503" s="60"/>
      <c r="LS503" s="60"/>
      <c r="LT503" s="60"/>
      <c r="LU503" s="60"/>
      <c r="LV503" s="60"/>
      <c r="LW503" s="60"/>
      <c r="LX503" s="60"/>
      <c r="LY503" s="60"/>
      <c r="LZ503" s="60"/>
    </row>
    <row r="504" spans="294:338" x14ac:dyDescent="0.3">
      <c r="KH504" s="60"/>
      <c r="KI504" s="60"/>
      <c r="KJ504" s="60"/>
      <c r="KK504" s="60"/>
      <c r="KL504" s="60"/>
      <c r="KM504" s="60"/>
      <c r="KN504" s="60"/>
      <c r="KO504" s="60"/>
      <c r="KP504" s="60"/>
      <c r="KQ504" s="60"/>
      <c r="KR504" s="60"/>
      <c r="KS504" s="60"/>
      <c r="KT504" s="60"/>
      <c r="KU504" s="60"/>
      <c r="KV504" s="60"/>
      <c r="KW504" s="60"/>
      <c r="KX504" s="60"/>
      <c r="KY504" s="60"/>
      <c r="KZ504" s="60"/>
      <c r="LA504" s="60"/>
      <c r="LB504" s="60"/>
      <c r="LC504" s="60"/>
      <c r="LD504" s="60"/>
      <c r="LE504" s="60"/>
      <c r="LF504" s="60"/>
      <c r="LG504" s="60"/>
      <c r="LH504" s="60"/>
      <c r="LI504" s="60"/>
      <c r="LJ504" s="60"/>
      <c r="LK504" s="60"/>
      <c r="LL504" s="60"/>
      <c r="LM504" s="60"/>
      <c r="LN504" s="60"/>
      <c r="LO504" s="60"/>
      <c r="LP504" s="60"/>
      <c r="LQ504" s="60"/>
      <c r="LR504" s="60"/>
      <c r="LS504" s="60"/>
      <c r="LT504" s="60"/>
      <c r="LU504" s="60"/>
      <c r="LV504" s="60"/>
      <c r="LW504" s="60"/>
      <c r="LX504" s="60"/>
      <c r="LY504" s="60"/>
      <c r="LZ504" s="60"/>
    </row>
    <row r="505" spans="294:338" x14ac:dyDescent="0.3">
      <c r="KH505" s="60"/>
      <c r="KI505" s="60"/>
      <c r="KJ505" s="60"/>
      <c r="KK505" s="60"/>
      <c r="KL505" s="60"/>
      <c r="KM505" s="60"/>
      <c r="KN505" s="60"/>
      <c r="KO505" s="60"/>
      <c r="KP505" s="60"/>
      <c r="KQ505" s="60"/>
      <c r="KR505" s="60"/>
      <c r="KS505" s="60"/>
      <c r="KT505" s="60"/>
      <c r="KU505" s="60"/>
      <c r="KV505" s="60"/>
      <c r="KW505" s="60"/>
      <c r="KX505" s="60"/>
      <c r="KY505" s="60"/>
      <c r="KZ505" s="60"/>
      <c r="LA505" s="60"/>
      <c r="LB505" s="60"/>
      <c r="LC505" s="60"/>
      <c r="LD505" s="60"/>
      <c r="LE505" s="60"/>
      <c r="LF505" s="60"/>
      <c r="LG505" s="60"/>
      <c r="LH505" s="60"/>
      <c r="LI505" s="60"/>
      <c r="LJ505" s="60"/>
      <c r="LK505" s="60"/>
      <c r="LL505" s="60"/>
      <c r="LM505" s="60"/>
      <c r="LN505" s="60"/>
      <c r="LO505" s="60"/>
      <c r="LP505" s="60"/>
      <c r="LQ505" s="60"/>
      <c r="LR505" s="60"/>
      <c r="LS505" s="60"/>
      <c r="LT505" s="60"/>
      <c r="LU505" s="60"/>
      <c r="LV505" s="60"/>
      <c r="LW505" s="60"/>
      <c r="LX505" s="60"/>
      <c r="LY505" s="60"/>
      <c r="LZ505" s="60"/>
    </row>
    <row r="506" spans="294:338" x14ac:dyDescent="0.3">
      <c r="KH506" s="60"/>
      <c r="KI506" s="60"/>
      <c r="KJ506" s="60"/>
      <c r="KK506" s="60"/>
      <c r="KL506" s="60"/>
      <c r="KM506" s="60"/>
      <c r="KN506" s="60"/>
      <c r="KO506" s="60"/>
      <c r="KP506" s="60"/>
      <c r="KQ506" s="60"/>
      <c r="KR506" s="60"/>
      <c r="KS506" s="60"/>
      <c r="KT506" s="60"/>
      <c r="KU506" s="60"/>
      <c r="KV506" s="60"/>
      <c r="KW506" s="60"/>
      <c r="KX506" s="60"/>
      <c r="KY506" s="60"/>
      <c r="KZ506" s="60"/>
      <c r="LA506" s="60"/>
      <c r="LB506" s="60"/>
      <c r="LC506" s="60"/>
      <c r="LD506" s="60"/>
      <c r="LE506" s="60"/>
      <c r="LF506" s="60"/>
      <c r="LG506" s="60"/>
      <c r="LH506" s="60"/>
      <c r="LI506" s="60"/>
      <c r="LJ506" s="60"/>
      <c r="LK506" s="60"/>
      <c r="LL506" s="60"/>
      <c r="LM506" s="60"/>
      <c r="LN506" s="60"/>
      <c r="LO506" s="60"/>
      <c r="LP506" s="60"/>
      <c r="LQ506" s="60"/>
      <c r="LR506" s="60"/>
      <c r="LS506" s="60"/>
      <c r="LT506" s="60"/>
      <c r="LU506" s="60"/>
      <c r="LV506" s="60"/>
      <c r="LW506" s="60"/>
      <c r="LX506" s="60"/>
      <c r="LY506" s="60"/>
      <c r="LZ506" s="60"/>
    </row>
    <row r="507" spans="294:338" x14ac:dyDescent="0.3">
      <c r="KH507" s="60"/>
      <c r="KI507" s="60"/>
      <c r="KJ507" s="60"/>
      <c r="KK507" s="60"/>
      <c r="KL507" s="60"/>
      <c r="KM507" s="60"/>
      <c r="KN507" s="60"/>
      <c r="KO507" s="60"/>
      <c r="KP507" s="60"/>
      <c r="KQ507" s="60"/>
      <c r="KR507" s="60"/>
      <c r="KS507" s="60"/>
      <c r="KT507" s="60"/>
      <c r="KU507" s="60"/>
      <c r="KV507" s="60"/>
      <c r="KW507" s="60"/>
      <c r="KX507" s="60"/>
      <c r="KY507" s="60"/>
      <c r="KZ507" s="60"/>
      <c r="LA507" s="60"/>
      <c r="LB507" s="60"/>
      <c r="LC507" s="60"/>
      <c r="LD507" s="60"/>
      <c r="LE507" s="60"/>
      <c r="LF507" s="60"/>
      <c r="LG507" s="60"/>
      <c r="LH507" s="60"/>
      <c r="LI507" s="60"/>
      <c r="LJ507" s="60"/>
      <c r="LK507" s="60"/>
      <c r="LL507" s="60"/>
      <c r="LM507" s="60"/>
      <c r="LN507" s="60"/>
      <c r="LO507" s="60"/>
      <c r="LP507" s="60"/>
      <c r="LQ507" s="60"/>
      <c r="LR507" s="60"/>
      <c r="LS507" s="60"/>
      <c r="LT507" s="60"/>
      <c r="LU507" s="60"/>
      <c r="LV507" s="60"/>
      <c r="LW507" s="60"/>
      <c r="LX507" s="60"/>
      <c r="LY507" s="60"/>
      <c r="LZ507" s="60"/>
    </row>
    <row r="508" spans="294:338" x14ac:dyDescent="0.3">
      <c r="KH508" s="60"/>
      <c r="KI508" s="60"/>
      <c r="KJ508" s="60"/>
      <c r="KK508" s="60"/>
      <c r="KL508" s="60"/>
      <c r="KM508" s="60"/>
      <c r="KN508" s="60"/>
      <c r="KO508" s="60"/>
      <c r="KP508" s="60"/>
      <c r="KQ508" s="60"/>
      <c r="KR508" s="60"/>
      <c r="KS508" s="60"/>
      <c r="KT508" s="60"/>
      <c r="KU508" s="60"/>
      <c r="KV508" s="60"/>
      <c r="KW508" s="60"/>
      <c r="KX508" s="60"/>
      <c r="KY508" s="60"/>
      <c r="KZ508" s="60"/>
      <c r="LA508" s="60"/>
      <c r="LB508" s="60"/>
      <c r="LC508" s="60"/>
      <c r="LD508" s="60"/>
      <c r="LE508" s="60"/>
      <c r="LF508" s="60"/>
      <c r="LG508" s="60"/>
      <c r="LH508" s="60"/>
      <c r="LI508" s="60"/>
      <c r="LJ508" s="60"/>
      <c r="LK508" s="60"/>
      <c r="LL508" s="60"/>
      <c r="LM508" s="60"/>
      <c r="LN508" s="60"/>
      <c r="LO508" s="60"/>
      <c r="LP508" s="60"/>
      <c r="LQ508" s="60"/>
      <c r="LR508" s="60"/>
      <c r="LS508" s="60"/>
      <c r="LT508" s="60"/>
      <c r="LU508" s="60"/>
      <c r="LV508" s="60"/>
      <c r="LW508" s="60"/>
      <c r="LX508" s="60"/>
      <c r="LY508" s="60"/>
      <c r="LZ508" s="60"/>
    </row>
    <row r="509" spans="294:338" x14ac:dyDescent="0.3">
      <c r="KH509" s="60"/>
      <c r="KI509" s="60"/>
      <c r="KJ509" s="60"/>
      <c r="KK509" s="60"/>
      <c r="KL509" s="60"/>
      <c r="KM509" s="60"/>
      <c r="KN509" s="60"/>
      <c r="KO509" s="60"/>
      <c r="KP509" s="60"/>
      <c r="KQ509" s="60"/>
      <c r="KR509" s="60"/>
      <c r="KS509" s="60"/>
      <c r="KT509" s="60"/>
      <c r="KU509" s="60"/>
      <c r="KV509" s="60"/>
      <c r="KW509" s="60"/>
      <c r="KX509" s="60"/>
      <c r="KY509" s="60"/>
      <c r="KZ509" s="60"/>
      <c r="LA509" s="60"/>
      <c r="LB509" s="60"/>
      <c r="LC509" s="60"/>
      <c r="LD509" s="60"/>
      <c r="LE509" s="60"/>
      <c r="LF509" s="60"/>
      <c r="LG509" s="60"/>
      <c r="LH509" s="60"/>
      <c r="LI509" s="60"/>
      <c r="LJ509" s="60"/>
      <c r="LK509" s="60"/>
      <c r="LL509" s="60"/>
      <c r="LM509" s="60"/>
      <c r="LN509" s="60"/>
      <c r="LO509" s="60"/>
      <c r="LP509" s="60"/>
      <c r="LQ509" s="60"/>
      <c r="LR509" s="60"/>
      <c r="LS509" s="60"/>
      <c r="LT509" s="60"/>
      <c r="LU509" s="60"/>
      <c r="LV509" s="60"/>
      <c r="LW509" s="60"/>
      <c r="LX509" s="60"/>
      <c r="LY509" s="60"/>
      <c r="LZ509" s="60"/>
    </row>
    <row r="510" spans="294:338" x14ac:dyDescent="0.3">
      <c r="KH510" s="60"/>
      <c r="KI510" s="60"/>
      <c r="KJ510" s="60"/>
      <c r="KK510" s="60"/>
      <c r="KL510" s="60"/>
      <c r="KM510" s="60"/>
      <c r="KN510" s="60"/>
      <c r="KO510" s="60"/>
      <c r="KP510" s="60"/>
      <c r="KQ510" s="60"/>
      <c r="KR510" s="60"/>
      <c r="KS510" s="60"/>
      <c r="KT510" s="60"/>
      <c r="KU510" s="60"/>
      <c r="KV510" s="60"/>
      <c r="KW510" s="60"/>
      <c r="KX510" s="60"/>
      <c r="KY510" s="60"/>
      <c r="KZ510" s="60"/>
      <c r="LA510" s="60"/>
      <c r="LB510" s="60"/>
      <c r="LC510" s="60"/>
      <c r="LD510" s="60"/>
      <c r="LE510" s="60"/>
      <c r="LF510" s="60"/>
      <c r="LG510" s="60"/>
      <c r="LH510" s="60"/>
      <c r="LI510" s="60"/>
      <c r="LJ510" s="60"/>
      <c r="LK510" s="60"/>
      <c r="LL510" s="60"/>
      <c r="LM510" s="60"/>
      <c r="LN510" s="60"/>
      <c r="LO510" s="60"/>
      <c r="LP510" s="60"/>
      <c r="LQ510" s="60"/>
      <c r="LR510" s="60"/>
      <c r="LS510" s="60"/>
      <c r="LT510" s="60"/>
      <c r="LU510" s="60"/>
      <c r="LV510" s="60"/>
      <c r="LW510" s="60"/>
      <c r="LX510" s="60"/>
      <c r="LY510" s="60"/>
      <c r="LZ510" s="60"/>
    </row>
    <row r="511" spans="294:338" x14ac:dyDescent="0.3">
      <c r="KH511" s="60"/>
      <c r="KI511" s="60"/>
      <c r="KJ511" s="60"/>
      <c r="KK511" s="60"/>
      <c r="KL511" s="60"/>
      <c r="KM511" s="60"/>
      <c r="KN511" s="60"/>
      <c r="KO511" s="60"/>
      <c r="KP511" s="60"/>
      <c r="KQ511" s="60"/>
      <c r="KR511" s="60"/>
      <c r="KS511" s="60"/>
      <c r="KT511" s="60"/>
      <c r="KU511" s="60"/>
      <c r="KV511" s="60"/>
      <c r="KW511" s="60"/>
      <c r="KX511" s="60"/>
      <c r="KY511" s="60"/>
      <c r="KZ511" s="60"/>
      <c r="LA511" s="60"/>
      <c r="LB511" s="60"/>
      <c r="LC511" s="60"/>
      <c r="LD511" s="60"/>
      <c r="LE511" s="60"/>
      <c r="LF511" s="60"/>
      <c r="LG511" s="60"/>
      <c r="LH511" s="60"/>
      <c r="LI511" s="60"/>
      <c r="LJ511" s="60"/>
      <c r="LK511" s="60"/>
      <c r="LL511" s="60"/>
      <c r="LM511" s="60"/>
      <c r="LN511" s="60"/>
      <c r="LO511" s="60"/>
      <c r="LP511" s="60"/>
      <c r="LQ511" s="60"/>
      <c r="LR511" s="60"/>
      <c r="LS511" s="60"/>
      <c r="LT511" s="60"/>
      <c r="LU511" s="60"/>
      <c r="LV511" s="60"/>
      <c r="LW511" s="60"/>
      <c r="LX511" s="60"/>
      <c r="LY511" s="60"/>
      <c r="LZ511" s="60"/>
    </row>
    <row r="512" spans="294:338" x14ac:dyDescent="0.3">
      <c r="KH512" s="60"/>
      <c r="KI512" s="60"/>
      <c r="KJ512" s="60"/>
      <c r="KK512" s="60"/>
      <c r="KL512" s="60"/>
      <c r="KM512" s="60"/>
      <c r="KN512" s="60"/>
      <c r="KO512" s="60"/>
      <c r="KP512" s="60"/>
      <c r="KQ512" s="60"/>
      <c r="KR512" s="60"/>
      <c r="KS512" s="60"/>
      <c r="KT512" s="60"/>
      <c r="KU512" s="60"/>
      <c r="KV512" s="60"/>
      <c r="KW512" s="60"/>
      <c r="KX512" s="60"/>
      <c r="KY512" s="60"/>
      <c r="KZ512" s="60"/>
      <c r="LA512" s="60"/>
      <c r="LB512" s="60"/>
      <c r="LC512" s="60"/>
      <c r="LD512" s="60"/>
      <c r="LE512" s="60"/>
      <c r="LF512" s="60"/>
      <c r="LG512" s="60"/>
      <c r="LH512" s="60"/>
      <c r="LI512" s="60"/>
      <c r="LJ512" s="60"/>
      <c r="LK512" s="60"/>
      <c r="LL512" s="60"/>
      <c r="LM512" s="60"/>
      <c r="LN512" s="60"/>
      <c r="LO512" s="60"/>
      <c r="LP512" s="60"/>
      <c r="LQ512" s="60"/>
      <c r="LR512" s="60"/>
      <c r="LS512" s="60"/>
      <c r="LT512" s="60"/>
      <c r="LU512" s="60"/>
      <c r="LV512" s="60"/>
      <c r="LW512" s="60"/>
      <c r="LX512" s="60"/>
      <c r="LY512" s="60"/>
      <c r="LZ512" s="60"/>
    </row>
    <row r="513" spans="294:338" x14ac:dyDescent="0.3">
      <c r="KH513" s="60"/>
      <c r="KI513" s="60"/>
      <c r="KJ513" s="60"/>
      <c r="KK513" s="60"/>
      <c r="KL513" s="60"/>
      <c r="KM513" s="60"/>
      <c r="KN513" s="60"/>
      <c r="KO513" s="60"/>
      <c r="KP513" s="60"/>
      <c r="KQ513" s="60"/>
      <c r="KR513" s="60"/>
      <c r="KS513" s="60"/>
      <c r="KT513" s="60"/>
      <c r="KU513" s="60"/>
      <c r="KV513" s="60"/>
      <c r="KW513" s="60"/>
      <c r="KX513" s="60"/>
      <c r="KY513" s="60"/>
      <c r="KZ513" s="60"/>
      <c r="LA513" s="60"/>
      <c r="LB513" s="60"/>
      <c r="LC513" s="60"/>
      <c r="LD513" s="60"/>
      <c r="LE513" s="60"/>
      <c r="LF513" s="60"/>
      <c r="LG513" s="60"/>
      <c r="LH513" s="60"/>
      <c r="LI513" s="60"/>
      <c r="LJ513" s="60"/>
      <c r="LK513" s="60"/>
      <c r="LL513" s="60"/>
      <c r="LM513" s="60"/>
      <c r="LN513" s="60"/>
      <c r="LO513" s="60"/>
      <c r="LP513" s="60"/>
      <c r="LQ513" s="60"/>
      <c r="LR513" s="60"/>
      <c r="LS513" s="60"/>
      <c r="LT513" s="60"/>
      <c r="LU513" s="60"/>
      <c r="LV513" s="60"/>
      <c r="LW513" s="60"/>
      <c r="LX513" s="60"/>
      <c r="LY513" s="60"/>
      <c r="LZ513" s="60"/>
    </row>
    <row r="514" spans="294:338" x14ac:dyDescent="0.3">
      <c r="KH514" s="60"/>
      <c r="KI514" s="60"/>
      <c r="KJ514" s="60"/>
      <c r="KK514" s="60"/>
      <c r="KL514" s="60"/>
      <c r="KM514" s="60"/>
      <c r="KN514" s="60"/>
      <c r="KO514" s="60"/>
      <c r="KP514" s="60"/>
      <c r="KQ514" s="60"/>
      <c r="KR514" s="60"/>
      <c r="KS514" s="60"/>
      <c r="KT514" s="60"/>
      <c r="KU514" s="60"/>
      <c r="KV514" s="60"/>
      <c r="KW514" s="60"/>
      <c r="KX514" s="60"/>
      <c r="KY514" s="60"/>
      <c r="KZ514" s="60"/>
      <c r="LA514" s="60"/>
      <c r="LB514" s="60"/>
      <c r="LC514" s="60"/>
      <c r="LD514" s="60"/>
      <c r="LE514" s="60"/>
      <c r="LF514" s="60"/>
      <c r="LG514" s="60"/>
      <c r="LH514" s="60"/>
      <c r="LI514" s="60"/>
      <c r="LJ514" s="60"/>
      <c r="LK514" s="60"/>
      <c r="LL514" s="60"/>
      <c r="LM514" s="60"/>
      <c r="LN514" s="60"/>
      <c r="LO514" s="60"/>
      <c r="LP514" s="60"/>
      <c r="LQ514" s="60"/>
      <c r="LR514" s="60"/>
      <c r="LS514" s="60"/>
      <c r="LT514" s="60"/>
      <c r="LU514" s="60"/>
      <c r="LV514" s="60"/>
      <c r="LW514" s="60"/>
      <c r="LX514" s="60"/>
      <c r="LY514" s="60"/>
      <c r="LZ514" s="60"/>
    </row>
    <row r="515" spans="294:338" x14ac:dyDescent="0.3">
      <c r="KH515" s="60"/>
      <c r="KI515" s="60"/>
      <c r="KJ515" s="60"/>
      <c r="KK515" s="60"/>
      <c r="KL515" s="60"/>
      <c r="KM515" s="60"/>
      <c r="KN515" s="60"/>
      <c r="KO515" s="60"/>
      <c r="KP515" s="60"/>
      <c r="KQ515" s="60"/>
      <c r="KR515" s="60"/>
      <c r="KS515" s="60"/>
      <c r="KT515" s="60"/>
      <c r="KU515" s="60"/>
      <c r="KV515" s="60"/>
      <c r="KW515" s="60"/>
      <c r="KX515" s="60"/>
      <c r="KY515" s="60"/>
      <c r="KZ515" s="60"/>
      <c r="LA515" s="60"/>
      <c r="LB515" s="60"/>
      <c r="LC515" s="60"/>
      <c r="LD515" s="60"/>
      <c r="LE515" s="60"/>
      <c r="LF515" s="60"/>
      <c r="LG515" s="60"/>
      <c r="LH515" s="60"/>
      <c r="LI515" s="60"/>
      <c r="LJ515" s="60"/>
      <c r="LK515" s="60"/>
      <c r="LL515" s="60"/>
      <c r="LM515" s="60"/>
      <c r="LN515" s="60"/>
      <c r="LO515" s="60"/>
      <c r="LP515" s="60"/>
      <c r="LQ515" s="60"/>
      <c r="LR515" s="60"/>
      <c r="LS515" s="60"/>
      <c r="LT515" s="60"/>
      <c r="LU515" s="60"/>
      <c r="LV515" s="60"/>
      <c r="LW515" s="60"/>
      <c r="LX515" s="60"/>
      <c r="LY515" s="60"/>
      <c r="LZ515" s="60"/>
    </row>
    <row r="516" spans="294:338" x14ac:dyDescent="0.3">
      <c r="KH516" s="60"/>
      <c r="KI516" s="60"/>
      <c r="KJ516" s="60"/>
      <c r="KK516" s="60"/>
      <c r="KL516" s="60"/>
      <c r="KM516" s="60"/>
      <c r="KN516" s="60"/>
      <c r="KO516" s="60"/>
      <c r="KP516" s="60"/>
      <c r="KQ516" s="60"/>
      <c r="KR516" s="60"/>
      <c r="KS516" s="60"/>
      <c r="KT516" s="60"/>
      <c r="KU516" s="60"/>
      <c r="KV516" s="60"/>
      <c r="KW516" s="60"/>
      <c r="KX516" s="60"/>
      <c r="KY516" s="60"/>
      <c r="KZ516" s="60"/>
      <c r="LA516" s="60"/>
      <c r="LB516" s="60"/>
      <c r="LC516" s="60"/>
      <c r="LD516" s="60"/>
      <c r="LE516" s="60"/>
      <c r="LF516" s="60"/>
      <c r="LG516" s="60"/>
      <c r="LH516" s="60"/>
      <c r="LI516" s="60"/>
      <c r="LJ516" s="60"/>
      <c r="LK516" s="60"/>
      <c r="LL516" s="60"/>
      <c r="LM516" s="60"/>
      <c r="LN516" s="60"/>
      <c r="LO516" s="60"/>
      <c r="LP516" s="60"/>
      <c r="LQ516" s="60"/>
      <c r="LR516" s="60"/>
      <c r="LS516" s="60"/>
      <c r="LT516" s="60"/>
      <c r="LU516" s="60"/>
      <c r="LV516" s="60"/>
      <c r="LW516" s="60"/>
      <c r="LX516" s="60"/>
      <c r="LY516" s="60"/>
      <c r="LZ516" s="60"/>
    </row>
    <row r="517" spans="294:338" x14ac:dyDescent="0.3">
      <c r="KH517" s="60"/>
      <c r="KI517" s="60"/>
      <c r="KJ517" s="60"/>
      <c r="KK517" s="60"/>
      <c r="KL517" s="60"/>
      <c r="KM517" s="60"/>
      <c r="KN517" s="60"/>
      <c r="KO517" s="60"/>
      <c r="KP517" s="60"/>
      <c r="KQ517" s="60"/>
      <c r="KR517" s="60"/>
      <c r="KS517" s="60"/>
      <c r="KT517" s="60"/>
      <c r="KU517" s="60"/>
      <c r="KV517" s="60"/>
      <c r="KW517" s="60"/>
      <c r="KX517" s="60"/>
      <c r="KY517" s="60"/>
      <c r="KZ517" s="60"/>
      <c r="LA517" s="60"/>
      <c r="LB517" s="60"/>
      <c r="LC517" s="60"/>
      <c r="LD517" s="60"/>
      <c r="LE517" s="60"/>
      <c r="LF517" s="60"/>
      <c r="LG517" s="60"/>
      <c r="LH517" s="60"/>
      <c r="LI517" s="60"/>
      <c r="LJ517" s="60"/>
      <c r="LK517" s="60"/>
      <c r="LL517" s="60"/>
      <c r="LM517" s="60"/>
      <c r="LN517" s="60"/>
      <c r="LO517" s="60"/>
      <c r="LP517" s="60"/>
      <c r="LQ517" s="60"/>
      <c r="LR517" s="60"/>
      <c r="LS517" s="60"/>
      <c r="LT517" s="60"/>
      <c r="LU517" s="60"/>
      <c r="LV517" s="60"/>
      <c r="LW517" s="60"/>
      <c r="LX517" s="60"/>
      <c r="LY517" s="60"/>
      <c r="LZ517" s="60"/>
    </row>
    <row r="518" spans="294:338" x14ac:dyDescent="0.3">
      <c r="KH518" s="60"/>
      <c r="KI518" s="60"/>
      <c r="KJ518" s="60"/>
      <c r="KK518" s="60"/>
      <c r="KL518" s="60"/>
      <c r="KM518" s="60"/>
      <c r="KN518" s="60"/>
      <c r="KO518" s="60"/>
      <c r="KP518" s="60"/>
      <c r="KQ518" s="60"/>
      <c r="KR518" s="60"/>
      <c r="KS518" s="60"/>
      <c r="KT518" s="60"/>
      <c r="KU518" s="60"/>
      <c r="KV518" s="60"/>
      <c r="KW518" s="60"/>
      <c r="KX518" s="60"/>
      <c r="KY518" s="60"/>
      <c r="KZ518" s="60"/>
      <c r="LA518" s="60"/>
      <c r="LB518" s="60"/>
      <c r="LC518" s="60"/>
      <c r="LD518" s="60"/>
      <c r="LE518" s="60"/>
      <c r="LF518" s="60"/>
      <c r="LG518" s="60"/>
      <c r="LH518" s="60"/>
      <c r="LI518" s="60"/>
      <c r="LJ518" s="60"/>
      <c r="LK518" s="60"/>
      <c r="LL518" s="60"/>
      <c r="LM518" s="60"/>
      <c r="LN518" s="60"/>
      <c r="LO518" s="60"/>
      <c r="LP518" s="60"/>
      <c r="LQ518" s="60"/>
      <c r="LR518" s="60"/>
      <c r="LS518" s="60"/>
      <c r="LT518" s="60"/>
      <c r="LU518" s="60"/>
      <c r="LV518" s="60"/>
      <c r="LW518" s="60"/>
      <c r="LX518" s="60"/>
      <c r="LY518" s="60"/>
      <c r="LZ518" s="60"/>
    </row>
    <row r="519" spans="294:338" x14ac:dyDescent="0.3">
      <c r="KH519" s="60"/>
      <c r="KI519" s="60"/>
      <c r="KJ519" s="60"/>
      <c r="KK519" s="60"/>
      <c r="KL519" s="60"/>
      <c r="KM519" s="60"/>
      <c r="KN519" s="60"/>
      <c r="KO519" s="60"/>
      <c r="KP519" s="60"/>
      <c r="KQ519" s="60"/>
      <c r="KR519" s="60"/>
      <c r="KS519" s="60"/>
      <c r="KT519" s="60"/>
      <c r="KU519" s="60"/>
      <c r="KV519" s="60"/>
      <c r="KW519" s="60"/>
      <c r="KX519" s="60"/>
      <c r="KY519" s="60"/>
      <c r="KZ519" s="60"/>
      <c r="LA519" s="60"/>
      <c r="LB519" s="60"/>
      <c r="LC519" s="60"/>
      <c r="LD519" s="60"/>
      <c r="LE519" s="60"/>
      <c r="LF519" s="60"/>
      <c r="LG519" s="60"/>
      <c r="LH519" s="60"/>
      <c r="LI519" s="60"/>
      <c r="LJ519" s="60"/>
      <c r="LK519" s="60"/>
      <c r="LL519" s="60"/>
      <c r="LM519" s="60"/>
      <c r="LN519" s="60"/>
      <c r="LO519" s="60"/>
      <c r="LP519" s="60"/>
      <c r="LQ519" s="60"/>
      <c r="LR519" s="60"/>
      <c r="LS519" s="60"/>
      <c r="LT519" s="60"/>
      <c r="LU519" s="60"/>
      <c r="LV519" s="60"/>
      <c r="LW519" s="60"/>
      <c r="LX519" s="60"/>
      <c r="LY519" s="60"/>
      <c r="LZ519" s="60"/>
    </row>
    <row r="520" spans="294:338" x14ac:dyDescent="0.3">
      <c r="KH520" s="60"/>
      <c r="KI520" s="60"/>
      <c r="KJ520" s="60"/>
      <c r="KK520" s="60"/>
      <c r="KL520" s="60"/>
      <c r="KM520" s="60"/>
      <c r="KN520" s="60"/>
      <c r="KO520" s="60"/>
      <c r="KP520" s="60"/>
      <c r="KQ520" s="60"/>
      <c r="KR520" s="60"/>
      <c r="KS520" s="60"/>
      <c r="KT520" s="60"/>
      <c r="KU520" s="60"/>
      <c r="KV520" s="60"/>
      <c r="KW520" s="60"/>
      <c r="KX520" s="60"/>
      <c r="KY520" s="60"/>
      <c r="KZ520" s="60"/>
      <c r="LA520" s="60"/>
      <c r="LB520" s="60"/>
      <c r="LC520" s="60"/>
      <c r="LD520" s="60"/>
      <c r="LE520" s="60"/>
      <c r="LF520" s="60"/>
      <c r="LG520" s="60"/>
      <c r="LH520" s="60"/>
      <c r="LI520" s="60"/>
      <c r="LJ520" s="60"/>
      <c r="LK520" s="60"/>
      <c r="LL520" s="60"/>
      <c r="LM520" s="60"/>
      <c r="LN520" s="60"/>
      <c r="LO520" s="60"/>
      <c r="LP520" s="60"/>
      <c r="LQ520" s="60"/>
      <c r="LR520" s="60"/>
      <c r="LS520" s="60"/>
      <c r="LT520" s="60"/>
      <c r="LU520" s="60"/>
      <c r="LV520" s="60"/>
      <c r="LW520" s="60"/>
      <c r="LX520" s="60"/>
      <c r="LY520" s="60"/>
      <c r="LZ520" s="60"/>
    </row>
    <row r="521" spans="294:338" x14ac:dyDescent="0.3">
      <c r="KH521" s="60"/>
      <c r="KI521" s="60"/>
      <c r="KJ521" s="60"/>
      <c r="KK521" s="60"/>
      <c r="KL521" s="60"/>
      <c r="KM521" s="60"/>
      <c r="KN521" s="60"/>
      <c r="KO521" s="60"/>
      <c r="KP521" s="60"/>
      <c r="KQ521" s="60"/>
      <c r="KR521" s="60"/>
      <c r="KS521" s="60"/>
      <c r="KT521" s="60"/>
      <c r="KU521" s="60"/>
      <c r="KV521" s="60"/>
      <c r="KW521" s="60"/>
      <c r="KX521" s="60"/>
      <c r="KY521" s="60"/>
      <c r="KZ521" s="60"/>
      <c r="LA521" s="60"/>
      <c r="LB521" s="60"/>
      <c r="LC521" s="60"/>
      <c r="LD521" s="60"/>
      <c r="LE521" s="60"/>
      <c r="LF521" s="60"/>
      <c r="LG521" s="60"/>
      <c r="LH521" s="60"/>
      <c r="LI521" s="60"/>
      <c r="LJ521" s="60"/>
      <c r="LK521" s="60"/>
      <c r="LL521" s="60"/>
      <c r="LM521" s="60"/>
      <c r="LN521" s="60"/>
      <c r="LO521" s="60"/>
      <c r="LP521" s="60"/>
      <c r="LQ521" s="60"/>
      <c r="LR521" s="60"/>
      <c r="LS521" s="60"/>
      <c r="LT521" s="60"/>
      <c r="LU521" s="60"/>
      <c r="LV521" s="60"/>
      <c r="LW521" s="60"/>
      <c r="LX521" s="60"/>
      <c r="LY521" s="60"/>
      <c r="LZ521" s="60"/>
    </row>
    <row r="522" spans="294:338" x14ac:dyDescent="0.3">
      <c r="KH522" s="60"/>
      <c r="KI522" s="60"/>
      <c r="KJ522" s="60"/>
      <c r="KK522" s="60"/>
      <c r="KL522" s="60"/>
      <c r="KM522" s="60"/>
      <c r="KN522" s="60"/>
      <c r="KO522" s="60"/>
      <c r="KP522" s="60"/>
      <c r="KQ522" s="60"/>
      <c r="KR522" s="60"/>
      <c r="KS522" s="60"/>
      <c r="KT522" s="60"/>
      <c r="KU522" s="60"/>
      <c r="KV522" s="60"/>
      <c r="KW522" s="60"/>
      <c r="KX522" s="60"/>
      <c r="KY522" s="60"/>
      <c r="KZ522" s="60"/>
      <c r="LA522" s="60"/>
      <c r="LB522" s="60"/>
      <c r="LC522" s="60"/>
      <c r="LD522" s="60"/>
      <c r="LE522" s="60"/>
      <c r="LF522" s="60"/>
      <c r="LG522" s="60"/>
      <c r="LH522" s="60"/>
      <c r="LI522" s="60"/>
      <c r="LJ522" s="60"/>
      <c r="LK522" s="60"/>
      <c r="LL522" s="60"/>
      <c r="LM522" s="60"/>
      <c r="LN522" s="60"/>
      <c r="LO522" s="60"/>
      <c r="LP522" s="60"/>
      <c r="LQ522" s="60"/>
      <c r="LR522" s="60"/>
      <c r="LS522" s="60"/>
      <c r="LT522" s="60"/>
      <c r="LU522" s="60"/>
      <c r="LV522" s="60"/>
      <c r="LW522" s="60"/>
      <c r="LX522" s="60"/>
      <c r="LY522" s="60"/>
      <c r="LZ522" s="60"/>
    </row>
    <row r="523" spans="294:338" x14ac:dyDescent="0.3">
      <c r="KH523" s="60"/>
      <c r="KI523" s="60"/>
      <c r="KJ523" s="60"/>
      <c r="KK523" s="60"/>
      <c r="KL523" s="60"/>
      <c r="KM523" s="60"/>
      <c r="KN523" s="60"/>
      <c r="KO523" s="60"/>
      <c r="KP523" s="60"/>
      <c r="KQ523" s="60"/>
      <c r="KR523" s="60"/>
      <c r="KS523" s="60"/>
      <c r="KT523" s="60"/>
      <c r="KU523" s="60"/>
      <c r="KV523" s="60"/>
      <c r="KW523" s="60"/>
      <c r="KX523" s="60"/>
      <c r="KY523" s="60"/>
      <c r="KZ523" s="60"/>
      <c r="LA523" s="60"/>
      <c r="LB523" s="60"/>
      <c r="LC523" s="60"/>
      <c r="LD523" s="60"/>
      <c r="LE523" s="60"/>
      <c r="LF523" s="60"/>
      <c r="LG523" s="60"/>
      <c r="LH523" s="60"/>
      <c r="LI523" s="60"/>
      <c r="LJ523" s="60"/>
      <c r="LK523" s="60"/>
      <c r="LL523" s="60"/>
      <c r="LM523" s="60"/>
      <c r="LN523" s="60"/>
      <c r="LO523" s="60"/>
      <c r="LP523" s="60"/>
      <c r="LQ523" s="60"/>
      <c r="LR523" s="60"/>
      <c r="LS523" s="60"/>
      <c r="LT523" s="60"/>
      <c r="LU523" s="60"/>
      <c r="LV523" s="60"/>
      <c r="LW523" s="60"/>
      <c r="LX523" s="60"/>
      <c r="LY523" s="60"/>
      <c r="LZ523" s="60"/>
    </row>
    <row r="524" spans="294:338" x14ac:dyDescent="0.3">
      <c r="KH524" s="60"/>
      <c r="KI524" s="60"/>
      <c r="KJ524" s="60"/>
      <c r="KK524" s="60"/>
      <c r="KL524" s="60"/>
      <c r="KM524" s="60"/>
      <c r="KN524" s="60"/>
      <c r="KO524" s="60"/>
      <c r="KP524" s="60"/>
      <c r="KQ524" s="60"/>
      <c r="KR524" s="60"/>
      <c r="KS524" s="60"/>
      <c r="KT524" s="60"/>
      <c r="KU524" s="60"/>
      <c r="KV524" s="60"/>
      <c r="KW524" s="60"/>
      <c r="KX524" s="60"/>
      <c r="KY524" s="60"/>
      <c r="KZ524" s="60"/>
      <c r="LA524" s="60"/>
      <c r="LB524" s="60"/>
      <c r="LC524" s="60"/>
      <c r="LD524" s="60"/>
      <c r="LE524" s="60"/>
      <c r="LF524" s="60"/>
      <c r="LG524" s="60"/>
      <c r="LH524" s="60"/>
      <c r="LI524" s="60"/>
      <c r="LJ524" s="60"/>
      <c r="LK524" s="60"/>
      <c r="LL524" s="60"/>
      <c r="LM524" s="60"/>
      <c r="LN524" s="60"/>
      <c r="LO524" s="60"/>
      <c r="LP524" s="60"/>
      <c r="LQ524" s="60"/>
      <c r="LR524" s="60"/>
      <c r="LS524" s="60"/>
      <c r="LT524" s="60"/>
      <c r="LU524" s="60"/>
      <c r="LV524" s="60"/>
      <c r="LW524" s="60"/>
      <c r="LX524" s="60"/>
      <c r="LY524" s="60"/>
      <c r="LZ524" s="60"/>
    </row>
    <row r="525" spans="294:338" x14ac:dyDescent="0.3">
      <c r="KH525" s="60"/>
      <c r="KI525" s="60"/>
      <c r="KJ525" s="60"/>
      <c r="KK525" s="60"/>
      <c r="KL525" s="60"/>
      <c r="KM525" s="60"/>
      <c r="KN525" s="60"/>
      <c r="KO525" s="60"/>
      <c r="KP525" s="60"/>
      <c r="KQ525" s="60"/>
      <c r="KR525" s="60"/>
      <c r="KS525" s="60"/>
      <c r="KT525" s="60"/>
      <c r="KU525" s="60"/>
      <c r="KV525" s="60"/>
      <c r="KW525" s="60"/>
      <c r="KX525" s="60"/>
      <c r="KY525" s="60"/>
      <c r="KZ525" s="60"/>
      <c r="LA525" s="60"/>
      <c r="LB525" s="60"/>
      <c r="LC525" s="60"/>
      <c r="LD525" s="60"/>
      <c r="LE525" s="60"/>
      <c r="LF525" s="60"/>
      <c r="LG525" s="60"/>
      <c r="LH525" s="60"/>
      <c r="LI525" s="60"/>
      <c r="LJ525" s="60"/>
      <c r="LK525" s="60"/>
      <c r="LL525" s="60"/>
      <c r="LM525" s="60"/>
      <c r="LN525" s="60"/>
      <c r="LO525" s="60"/>
      <c r="LP525" s="60"/>
      <c r="LQ525" s="60"/>
      <c r="LR525" s="60"/>
      <c r="LS525" s="60"/>
      <c r="LT525" s="60"/>
      <c r="LU525" s="60"/>
      <c r="LV525" s="60"/>
      <c r="LW525" s="60"/>
      <c r="LX525" s="60"/>
      <c r="LY525" s="60"/>
      <c r="LZ525" s="60"/>
    </row>
    <row r="526" spans="294:338" x14ac:dyDescent="0.3">
      <c r="KH526" s="60"/>
      <c r="KI526" s="60"/>
      <c r="KJ526" s="60"/>
      <c r="KK526" s="60"/>
      <c r="KL526" s="60"/>
      <c r="KM526" s="60"/>
      <c r="KN526" s="60"/>
      <c r="KO526" s="60"/>
      <c r="KP526" s="60"/>
      <c r="KQ526" s="60"/>
      <c r="KR526" s="60"/>
      <c r="KS526" s="60"/>
      <c r="KT526" s="60"/>
      <c r="KU526" s="60"/>
      <c r="KV526" s="60"/>
      <c r="KW526" s="60"/>
      <c r="KX526" s="60"/>
      <c r="KY526" s="60"/>
      <c r="KZ526" s="60"/>
      <c r="LA526" s="60"/>
      <c r="LB526" s="60"/>
      <c r="LC526" s="60"/>
      <c r="LD526" s="60"/>
      <c r="LE526" s="60"/>
      <c r="LF526" s="60"/>
      <c r="LG526" s="60"/>
      <c r="LH526" s="60"/>
      <c r="LI526" s="60"/>
      <c r="LJ526" s="60"/>
      <c r="LK526" s="60"/>
      <c r="LL526" s="60"/>
      <c r="LM526" s="60"/>
      <c r="LN526" s="60"/>
      <c r="LO526" s="60"/>
      <c r="LP526" s="60"/>
      <c r="LQ526" s="60"/>
      <c r="LR526" s="60"/>
      <c r="LS526" s="60"/>
      <c r="LT526" s="60"/>
      <c r="LU526" s="60"/>
      <c r="LV526" s="60"/>
      <c r="LW526" s="60"/>
      <c r="LX526" s="60"/>
      <c r="LY526" s="60"/>
      <c r="LZ526" s="60"/>
    </row>
    <row r="527" spans="294:338" x14ac:dyDescent="0.3">
      <c r="KH527" s="60"/>
      <c r="KI527" s="60"/>
      <c r="KJ527" s="60"/>
      <c r="KK527" s="60"/>
      <c r="KL527" s="60"/>
      <c r="KM527" s="60"/>
      <c r="KN527" s="60"/>
      <c r="KO527" s="60"/>
      <c r="KP527" s="60"/>
      <c r="KQ527" s="60"/>
      <c r="KR527" s="60"/>
      <c r="KS527" s="60"/>
      <c r="KT527" s="60"/>
      <c r="KU527" s="60"/>
      <c r="KV527" s="60"/>
      <c r="KW527" s="60"/>
      <c r="KX527" s="60"/>
      <c r="KY527" s="60"/>
      <c r="KZ527" s="60"/>
      <c r="LA527" s="60"/>
      <c r="LB527" s="60"/>
      <c r="LC527" s="60"/>
      <c r="LD527" s="60"/>
      <c r="LE527" s="60"/>
      <c r="LF527" s="60"/>
      <c r="LG527" s="60"/>
      <c r="LH527" s="60"/>
      <c r="LI527" s="60"/>
      <c r="LJ527" s="60"/>
      <c r="LK527" s="60"/>
      <c r="LL527" s="60"/>
      <c r="LM527" s="60"/>
      <c r="LN527" s="60"/>
      <c r="LO527" s="60"/>
      <c r="LP527" s="60"/>
      <c r="LQ527" s="60"/>
      <c r="LR527" s="60"/>
      <c r="LS527" s="60"/>
      <c r="LT527" s="60"/>
      <c r="LU527" s="60"/>
      <c r="LV527" s="60"/>
      <c r="LW527" s="60"/>
      <c r="LX527" s="60"/>
      <c r="LY527" s="60"/>
      <c r="LZ527" s="60"/>
    </row>
    <row r="528" spans="294:338" x14ac:dyDescent="0.3">
      <c r="KH528" s="60"/>
      <c r="KI528" s="60"/>
      <c r="KJ528" s="60"/>
      <c r="KK528" s="60"/>
      <c r="KL528" s="60"/>
      <c r="KM528" s="60"/>
      <c r="KN528" s="60"/>
      <c r="KO528" s="60"/>
      <c r="KP528" s="60"/>
      <c r="KQ528" s="60"/>
      <c r="KR528" s="60"/>
      <c r="KS528" s="60"/>
      <c r="KT528" s="60"/>
      <c r="KU528" s="60"/>
      <c r="KV528" s="60"/>
      <c r="KW528" s="60"/>
      <c r="KX528" s="60"/>
      <c r="KY528" s="60"/>
      <c r="KZ528" s="60"/>
      <c r="LA528" s="60"/>
      <c r="LB528" s="60"/>
      <c r="LC528" s="60"/>
      <c r="LD528" s="60"/>
      <c r="LE528" s="60"/>
      <c r="LF528" s="60"/>
      <c r="LG528" s="60"/>
      <c r="LH528" s="60"/>
      <c r="LI528" s="60"/>
      <c r="LJ528" s="60"/>
      <c r="LK528" s="60"/>
      <c r="LL528" s="60"/>
      <c r="LM528" s="60"/>
      <c r="LN528" s="60"/>
      <c r="LO528" s="60"/>
      <c r="LP528" s="60"/>
      <c r="LQ528" s="60"/>
      <c r="LR528" s="60"/>
      <c r="LS528" s="60"/>
      <c r="LT528" s="60"/>
      <c r="LU528" s="60"/>
      <c r="LV528" s="60"/>
      <c r="LW528" s="60"/>
      <c r="LX528" s="60"/>
      <c r="LY528" s="60"/>
      <c r="LZ528" s="60"/>
    </row>
    <row r="529" spans="294:338" x14ac:dyDescent="0.3">
      <c r="KH529" s="60"/>
      <c r="KI529" s="60"/>
      <c r="KJ529" s="60"/>
      <c r="KK529" s="60"/>
      <c r="KL529" s="60"/>
      <c r="KM529" s="60"/>
      <c r="KN529" s="60"/>
      <c r="KO529" s="60"/>
      <c r="KP529" s="60"/>
      <c r="KQ529" s="60"/>
      <c r="KR529" s="60"/>
      <c r="KS529" s="60"/>
      <c r="KT529" s="60"/>
      <c r="KU529" s="60"/>
      <c r="KV529" s="60"/>
      <c r="KW529" s="60"/>
      <c r="KX529" s="60"/>
      <c r="KY529" s="60"/>
      <c r="KZ529" s="60"/>
      <c r="LA529" s="60"/>
      <c r="LB529" s="60"/>
      <c r="LC529" s="60"/>
      <c r="LD529" s="60"/>
      <c r="LE529" s="60"/>
      <c r="LF529" s="60"/>
      <c r="LG529" s="60"/>
      <c r="LH529" s="60"/>
      <c r="LI529" s="60"/>
      <c r="LJ529" s="60"/>
      <c r="LK529" s="60"/>
      <c r="LL529" s="60"/>
      <c r="LM529" s="60"/>
      <c r="LN529" s="60"/>
      <c r="LO529" s="60"/>
      <c r="LP529" s="60"/>
      <c r="LQ529" s="60"/>
      <c r="LR529" s="60"/>
      <c r="LS529" s="60"/>
      <c r="LT529" s="60"/>
      <c r="LU529" s="60"/>
      <c r="LV529" s="60"/>
      <c r="LW529" s="60"/>
      <c r="LX529" s="60"/>
      <c r="LY529" s="60"/>
      <c r="LZ529" s="60"/>
    </row>
    <row r="530" spans="294:338" x14ac:dyDescent="0.3">
      <c r="KH530" s="60"/>
      <c r="KI530" s="60"/>
      <c r="KJ530" s="60"/>
      <c r="KK530" s="60"/>
      <c r="KL530" s="60"/>
      <c r="KM530" s="60"/>
      <c r="KN530" s="60"/>
      <c r="KO530" s="60"/>
      <c r="KP530" s="60"/>
      <c r="KQ530" s="60"/>
      <c r="KR530" s="60"/>
      <c r="KS530" s="60"/>
      <c r="KT530" s="60"/>
      <c r="KU530" s="60"/>
      <c r="KV530" s="60"/>
      <c r="KW530" s="60"/>
      <c r="KX530" s="60"/>
      <c r="KY530" s="60"/>
      <c r="KZ530" s="60"/>
      <c r="LA530" s="60"/>
      <c r="LB530" s="60"/>
      <c r="LC530" s="60"/>
      <c r="LD530" s="60"/>
      <c r="LE530" s="60"/>
      <c r="LF530" s="60"/>
      <c r="LG530" s="60"/>
      <c r="LH530" s="60"/>
      <c r="LI530" s="60"/>
      <c r="LJ530" s="60"/>
      <c r="LK530" s="60"/>
      <c r="LL530" s="60"/>
      <c r="LM530" s="60"/>
      <c r="LN530" s="60"/>
      <c r="LO530" s="60"/>
      <c r="LP530" s="60"/>
      <c r="LQ530" s="60"/>
      <c r="LR530" s="60"/>
      <c r="LS530" s="60"/>
      <c r="LT530" s="60"/>
      <c r="LU530" s="60"/>
      <c r="LV530" s="60"/>
      <c r="LW530" s="60"/>
      <c r="LX530" s="60"/>
      <c r="LY530" s="60"/>
      <c r="LZ530" s="60"/>
    </row>
    <row r="531" spans="294:338" x14ac:dyDescent="0.3">
      <c r="KH531" s="60"/>
      <c r="KI531" s="60"/>
      <c r="KJ531" s="60"/>
      <c r="KK531" s="60"/>
      <c r="KL531" s="60"/>
      <c r="KM531" s="60"/>
      <c r="KN531" s="60"/>
      <c r="KO531" s="60"/>
      <c r="KP531" s="60"/>
      <c r="KQ531" s="60"/>
      <c r="KR531" s="60"/>
      <c r="KS531" s="60"/>
      <c r="KT531" s="60"/>
      <c r="KU531" s="60"/>
      <c r="KV531" s="60"/>
      <c r="KW531" s="60"/>
      <c r="KX531" s="60"/>
      <c r="KY531" s="60"/>
      <c r="KZ531" s="60"/>
      <c r="LA531" s="60"/>
      <c r="LB531" s="60"/>
      <c r="LC531" s="60"/>
      <c r="LD531" s="60"/>
      <c r="LE531" s="60"/>
      <c r="LF531" s="60"/>
      <c r="LG531" s="60"/>
      <c r="LH531" s="60"/>
      <c r="LI531" s="60"/>
      <c r="LJ531" s="60"/>
      <c r="LK531" s="60"/>
      <c r="LL531" s="60"/>
      <c r="LM531" s="60"/>
      <c r="LN531" s="60"/>
      <c r="LO531" s="60"/>
      <c r="LP531" s="60"/>
      <c r="LQ531" s="60"/>
      <c r="LR531" s="60"/>
      <c r="LS531" s="60"/>
      <c r="LT531" s="60"/>
      <c r="LU531" s="60"/>
      <c r="LV531" s="60"/>
      <c r="LW531" s="60"/>
      <c r="LX531" s="60"/>
      <c r="LY531" s="60"/>
      <c r="LZ531" s="60"/>
    </row>
    <row r="532" spans="294:338" x14ac:dyDescent="0.3">
      <c r="KH532" s="60"/>
      <c r="KI532" s="60"/>
      <c r="KJ532" s="60"/>
      <c r="KK532" s="60"/>
      <c r="KL532" s="60"/>
      <c r="KM532" s="60"/>
      <c r="KN532" s="60"/>
      <c r="KO532" s="60"/>
      <c r="KP532" s="60"/>
      <c r="KQ532" s="60"/>
      <c r="KR532" s="60"/>
      <c r="KS532" s="60"/>
      <c r="KT532" s="60"/>
      <c r="KU532" s="60"/>
      <c r="KV532" s="60"/>
      <c r="KW532" s="60"/>
      <c r="KX532" s="60"/>
      <c r="KY532" s="60"/>
      <c r="KZ532" s="60"/>
      <c r="LA532" s="60"/>
      <c r="LB532" s="60"/>
      <c r="LC532" s="60"/>
      <c r="LD532" s="60"/>
      <c r="LE532" s="60"/>
      <c r="LF532" s="60"/>
      <c r="LG532" s="60"/>
      <c r="LH532" s="60"/>
      <c r="LI532" s="60"/>
      <c r="LJ532" s="60"/>
      <c r="LK532" s="60"/>
      <c r="LL532" s="60"/>
      <c r="LM532" s="60"/>
      <c r="LN532" s="60"/>
      <c r="LO532" s="60"/>
      <c r="LP532" s="60"/>
      <c r="LQ532" s="60"/>
      <c r="LR532" s="60"/>
      <c r="LS532" s="60"/>
      <c r="LT532" s="60"/>
      <c r="LU532" s="60"/>
      <c r="LV532" s="60"/>
      <c r="LW532" s="60"/>
      <c r="LX532" s="60"/>
      <c r="LY532" s="60"/>
      <c r="LZ532" s="60"/>
    </row>
    <row r="533" spans="294:338" x14ac:dyDescent="0.3">
      <c r="KH533" s="60"/>
      <c r="KI533" s="60"/>
      <c r="KJ533" s="60"/>
      <c r="KK533" s="60"/>
      <c r="KL533" s="60"/>
      <c r="KM533" s="60"/>
      <c r="KN533" s="60"/>
      <c r="KO533" s="60"/>
      <c r="KP533" s="60"/>
      <c r="KQ533" s="60"/>
      <c r="KR533" s="60"/>
      <c r="KS533" s="60"/>
      <c r="KT533" s="60"/>
      <c r="KU533" s="60"/>
      <c r="KV533" s="60"/>
      <c r="KW533" s="60"/>
      <c r="KX533" s="60"/>
      <c r="KY533" s="60"/>
      <c r="KZ533" s="60"/>
      <c r="LA533" s="60"/>
      <c r="LB533" s="60"/>
      <c r="LC533" s="60"/>
      <c r="LD533" s="60"/>
      <c r="LE533" s="60"/>
      <c r="LF533" s="60"/>
      <c r="LG533" s="60"/>
      <c r="LH533" s="60"/>
      <c r="LI533" s="60"/>
      <c r="LJ533" s="60"/>
      <c r="LK533" s="60"/>
      <c r="LL533" s="60"/>
      <c r="LM533" s="60"/>
      <c r="LN533" s="60"/>
      <c r="LO533" s="60"/>
      <c r="LP533" s="60"/>
      <c r="LQ533" s="60"/>
      <c r="LR533" s="60"/>
      <c r="LS533" s="60"/>
      <c r="LT533" s="60"/>
      <c r="LU533" s="60"/>
      <c r="LV533" s="60"/>
      <c r="LW533" s="60"/>
      <c r="LX533" s="60"/>
      <c r="LY533" s="60"/>
      <c r="LZ533" s="60"/>
    </row>
    <row r="534" spans="294:338" x14ac:dyDescent="0.3">
      <c r="KH534" s="60"/>
      <c r="KI534" s="60"/>
      <c r="KJ534" s="60"/>
      <c r="KK534" s="60"/>
      <c r="KL534" s="60"/>
      <c r="KM534" s="60"/>
      <c r="KN534" s="60"/>
      <c r="KO534" s="60"/>
      <c r="KP534" s="60"/>
      <c r="KQ534" s="60"/>
      <c r="KR534" s="60"/>
      <c r="KS534" s="60"/>
      <c r="KT534" s="60"/>
      <c r="KU534" s="60"/>
      <c r="KV534" s="60"/>
      <c r="KW534" s="60"/>
      <c r="KX534" s="60"/>
      <c r="KY534" s="60"/>
      <c r="KZ534" s="60"/>
      <c r="LA534" s="60"/>
      <c r="LB534" s="60"/>
      <c r="LC534" s="60"/>
      <c r="LD534" s="60"/>
      <c r="LE534" s="60"/>
      <c r="LF534" s="60"/>
      <c r="LG534" s="60"/>
      <c r="LH534" s="60"/>
      <c r="LI534" s="60"/>
      <c r="LJ534" s="60"/>
      <c r="LK534" s="60"/>
      <c r="LL534" s="60"/>
      <c r="LM534" s="60"/>
      <c r="LN534" s="60"/>
      <c r="LO534" s="60"/>
      <c r="LP534" s="60"/>
      <c r="LQ534" s="60"/>
      <c r="LR534" s="60"/>
      <c r="LS534" s="60"/>
      <c r="LT534" s="60"/>
      <c r="LU534" s="60"/>
      <c r="LV534" s="60"/>
      <c r="LW534" s="60"/>
      <c r="LX534" s="60"/>
      <c r="LY534" s="60"/>
      <c r="LZ534" s="60"/>
    </row>
    <row r="535" spans="294:338" x14ac:dyDescent="0.3">
      <c r="KH535" s="60"/>
      <c r="KI535" s="60"/>
      <c r="KJ535" s="60"/>
      <c r="KK535" s="60"/>
      <c r="KL535" s="60"/>
      <c r="KM535" s="60"/>
      <c r="KN535" s="60"/>
      <c r="KO535" s="60"/>
      <c r="KP535" s="60"/>
      <c r="KQ535" s="60"/>
      <c r="KR535" s="60"/>
      <c r="KS535" s="60"/>
      <c r="KT535" s="60"/>
      <c r="KU535" s="60"/>
      <c r="KV535" s="60"/>
      <c r="KW535" s="60"/>
      <c r="KX535" s="60"/>
      <c r="KY535" s="60"/>
      <c r="KZ535" s="60"/>
      <c r="LA535" s="60"/>
      <c r="LB535" s="60"/>
      <c r="LC535" s="60"/>
      <c r="LD535" s="60"/>
      <c r="LE535" s="60"/>
      <c r="LF535" s="60"/>
      <c r="LG535" s="60"/>
      <c r="LH535" s="60"/>
      <c r="LI535" s="60"/>
      <c r="LJ535" s="60"/>
      <c r="LK535" s="60"/>
      <c r="LL535" s="60"/>
      <c r="LM535" s="60"/>
      <c r="LN535" s="60"/>
      <c r="LO535" s="60"/>
      <c r="LP535" s="60"/>
      <c r="LQ535" s="60"/>
      <c r="LR535" s="60"/>
      <c r="LS535" s="60"/>
      <c r="LT535" s="60"/>
      <c r="LU535" s="60"/>
      <c r="LV535" s="60"/>
      <c r="LW535" s="60"/>
      <c r="LX535" s="60"/>
      <c r="LY535" s="60"/>
      <c r="LZ535" s="60"/>
    </row>
    <row r="536" spans="294:338" x14ac:dyDescent="0.3">
      <c r="KH536" s="60"/>
      <c r="KI536" s="60"/>
      <c r="KJ536" s="60"/>
      <c r="KK536" s="60"/>
      <c r="KL536" s="60"/>
      <c r="KM536" s="60"/>
      <c r="KN536" s="60"/>
      <c r="KO536" s="60"/>
      <c r="KP536" s="60"/>
      <c r="KQ536" s="60"/>
      <c r="KR536" s="60"/>
      <c r="KS536" s="60"/>
      <c r="KT536" s="60"/>
      <c r="KU536" s="60"/>
      <c r="KV536" s="60"/>
      <c r="KW536" s="60"/>
      <c r="KX536" s="60"/>
      <c r="KY536" s="60"/>
      <c r="KZ536" s="60"/>
      <c r="LA536" s="60"/>
      <c r="LB536" s="60"/>
      <c r="LC536" s="60"/>
      <c r="LD536" s="60"/>
      <c r="LE536" s="60"/>
      <c r="LF536" s="60"/>
      <c r="LG536" s="60"/>
      <c r="LH536" s="60"/>
      <c r="LI536" s="60"/>
      <c r="LJ536" s="60"/>
      <c r="LK536" s="60"/>
      <c r="LL536" s="60"/>
      <c r="LM536" s="60"/>
      <c r="LN536" s="60"/>
      <c r="LO536" s="60"/>
      <c r="LP536" s="60"/>
      <c r="LQ536" s="60"/>
      <c r="LR536" s="60"/>
      <c r="LS536" s="60"/>
      <c r="LT536" s="60"/>
      <c r="LU536" s="60"/>
      <c r="LV536" s="60"/>
      <c r="LW536" s="60"/>
      <c r="LX536" s="60"/>
      <c r="LY536" s="60"/>
      <c r="LZ536" s="60"/>
    </row>
    <row r="537" spans="294:338" x14ac:dyDescent="0.3">
      <c r="KH537" s="60"/>
      <c r="KI537" s="60"/>
      <c r="KJ537" s="60"/>
      <c r="KK537" s="60"/>
      <c r="KL537" s="60"/>
      <c r="KM537" s="60"/>
      <c r="KN537" s="60"/>
      <c r="KO537" s="60"/>
      <c r="KP537" s="60"/>
      <c r="KQ537" s="60"/>
      <c r="KR537" s="60"/>
      <c r="KS537" s="60"/>
      <c r="KT537" s="60"/>
      <c r="KU537" s="60"/>
      <c r="KV537" s="60"/>
      <c r="KW537" s="60"/>
      <c r="KX537" s="60"/>
      <c r="KY537" s="60"/>
      <c r="KZ537" s="60"/>
      <c r="LA537" s="60"/>
      <c r="LB537" s="60"/>
      <c r="LC537" s="60"/>
      <c r="LD537" s="60"/>
      <c r="LE537" s="60"/>
      <c r="LF537" s="60"/>
      <c r="LG537" s="60"/>
      <c r="LH537" s="60"/>
      <c r="LI537" s="60"/>
      <c r="LJ537" s="60"/>
      <c r="LK537" s="60"/>
      <c r="LL537" s="60"/>
      <c r="LM537" s="60"/>
      <c r="LN537" s="60"/>
      <c r="LO537" s="60"/>
      <c r="LP537" s="60"/>
      <c r="LQ537" s="60"/>
      <c r="LR537" s="60"/>
      <c r="LS537" s="60"/>
      <c r="LT537" s="60"/>
      <c r="LU537" s="60"/>
      <c r="LV537" s="60"/>
      <c r="LW537" s="60"/>
      <c r="LX537" s="60"/>
      <c r="LY537" s="60"/>
      <c r="LZ537" s="60"/>
    </row>
    <row r="538" spans="294:338" x14ac:dyDescent="0.3">
      <c r="KH538" s="60"/>
      <c r="KI538" s="60"/>
      <c r="KJ538" s="60"/>
      <c r="KK538" s="60"/>
      <c r="KL538" s="60"/>
      <c r="KM538" s="60"/>
      <c r="KN538" s="60"/>
      <c r="KO538" s="60"/>
      <c r="KP538" s="60"/>
      <c r="KQ538" s="60"/>
      <c r="KR538" s="60"/>
      <c r="KS538" s="60"/>
      <c r="KT538" s="60"/>
      <c r="KU538" s="60"/>
      <c r="KV538" s="60"/>
      <c r="KW538" s="60"/>
      <c r="KX538" s="60"/>
      <c r="KY538" s="60"/>
      <c r="KZ538" s="60"/>
      <c r="LA538" s="60"/>
      <c r="LB538" s="60"/>
      <c r="LC538" s="60"/>
      <c r="LD538" s="60"/>
      <c r="LE538" s="60"/>
      <c r="LF538" s="60"/>
      <c r="LG538" s="60"/>
      <c r="LH538" s="60"/>
      <c r="LI538" s="60"/>
      <c r="LJ538" s="60"/>
      <c r="LK538" s="60"/>
      <c r="LL538" s="60"/>
      <c r="LM538" s="60"/>
      <c r="LN538" s="60"/>
      <c r="LO538" s="60"/>
      <c r="LP538" s="60"/>
      <c r="LQ538" s="60"/>
      <c r="LR538" s="60"/>
      <c r="LS538" s="60"/>
      <c r="LT538" s="60"/>
      <c r="LU538" s="60"/>
      <c r="LV538" s="60"/>
      <c r="LW538" s="60"/>
      <c r="LX538" s="60"/>
      <c r="LY538" s="60"/>
      <c r="LZ538" s="60"/>
    </row>
    <row r="539" spans="294:338" x14ac:dyDescent="0.3">
      <c r="KH539" s="60"/>
      <c r="KI539" s="60"/>
      <c r="KJ539" s="60"/>
      <c r="KK539" s="60"/>
      <c r="KL539" s="60"/>
      <c r="KM539" s="60"/>
      <c r="KN539" s="60"/>
      <c r="KO539" s="60"/>
      <c r="KP539" s="60"/>
      <c r="KQ539" s="60"/>
      <c r="KR539" s="60"/>
      <c r="KS539" s="60"/>
      <c r="KT539" s="60"/>
      <c r="KU539" s="60"/>
      <c r="KV539" s="60"/>
      <c r="KW539" s="60"/>
      <c r="KX539" s="60"/>
      <c r="KY539" s="60"/>
      <c r="KZ539" s="60"/>
      <c r="LA539" s="60"/>
      <c r="LB539" s="60"/>
      <c r="LC539" s="60"/>
      <c r="LD539" s="60"/>
      <c r="LE539" s="60"/>
      <c r="LF539" s="60"/>
      <c r="LG539" s="60"/>
      <c r="LH539" s="60"/>
      <c r="LI539" s="60"/>
      <c r="LJ539" s="60"/>
      <c r="LK539" s="60"/>
      <c r="LL539" s="60"/>
      <c r="LM539" s="60"/>
      <c r="LN539" s="60"/>
      <c r="LO539" s="60"/>
      <c r="LP539" s="60"/>
      <c r="LQ539" s="60"/>
      <c r="LR539" s="60"/>
      <c r="LS539" s="60"/>
      <c r="LT539" s="60"/>
      <c r="LU539" s="60"/>
      <c r="LV539" s="60"/>
      <c r="LW539" s="60"/>
      <c r="LX539" s="60"/>
      <c r="LY539" s="60"/>
      <c r="LZ539" s="60"/>
    </row>
    <row r="540" spans="294:338" x14ac:dyDescent="0.3">
      <c r="KH540" s="60"/>
      <c r="KI540" s="60"/>
      <c r="KJ540" s="60"/>
      <c r="KK540" s="60"/>
      <c r="KL540" s="60"/>
      <c r="KM540" s="60"/>
      <c r="KN540" s="60"/>
      <c r="KO540" s="60"/>
      <c r="KP540" s="60"/>
      <c r="KQ540" s="60"/>
      <c r="KR540" s="60"/>
      <c r="KS540" s="60"/>
      <c r="KT540" s="60"/>
      <c r="KU540" s="60"/>
      <c r="KV540" s="60"/>
      <c r="KW540" s="60"/>
      <c r="KX540" s="60"/>
      <c r="KY540" s="60"/>
      <c r="KZ540" s="60"/>
      <c r="LA540" s="60"/>
      <c r="LB540" s="60"/>
      <c r="LC540" s="60"/>
      <c r="LD540" s="60"/>
      <c r="LE540" s="60"/>
      <c r="LF540" s="60"/>
      <c r="LG540" s="60"/>
      <c r="LH540" s="60"/>
      <c r="LI540" s="60"/>
      <c r="LJ540" s="60"/>
      <c r="LK540" s="60"/>
      <c r="LL540" s="60"/>
      <c r="LM540" s="60"/>
      <c r="LN540" s="60"/>
      <c r="LO540" s="60"/>
      <c r="LP540" s="60"/>
      <c r="LQ540" s="60"/>
      <c r="LR540" s="60"/>
      <c r="LS540" s="60"/>
      <c r="LT540" s="60"/>
      <c r="LU540" s="60"/>
      <c r="LV540" s="60"/>
      <c r="LW540" s="60"/>
      <c r="LX540" s="60"/>
      <c r="LY540" s="60"/>
      <c r="LZ540" s="60"/>
    </row>
    <row r="541" spans="294:338" x14ac:dyDescent="0.3">
      <c r="KH541" s="60"/>
      <c r="KI541" s="60"/>
      <c r="KJ541" s="60"/>
      <c r="KK541" s="60"/>
      <c r="KL541" s="60"/>
      <c r="KM541" s="60"/>
      <c r="KN541" s="60"/>
      <c r="KO541" s="60"/>
      <c r="KP541" s="60"/>
      <c r="KQ541" s="60"/>
      <c r="KR541" s="60"/>
      <c r="KS541" s="60"/>
      <c r="KT541" s="60"/>
      <c r="KU541" s="60"/>
      <c r="KV541" s="60"/>
      <c r="KW541" s="60"/>
      <c r="KX541" s="60"/>
      <c r="KY541" s="60"/>
      <c r="KZ541" s="60"/>
      <c r="LA541" s="60"/>
      <c r="LB541" s="60"/>
      <c r="LC541" s="60"/>
      <c r="LD541" s="60"/>
      <c r="LE541" s="60"/>
      <c r="LF541" s="60"/>
      <c r="LG541" s="60"/>
      <c r="LH541" s="60"/>
      <c r="LI541" s="60"/>
      <c r="LJ541" s="60"/>
      <c r="LK541" s="60"/>
      <c r="LL541" s="60"/>
      <c r="LM541" s="60"/>
      <c r="LN541" s="60"/>
      <c r="LO541" s="60"/>
      <c r="LP541" s="60"/>
      <c r="LQ541" s="60"/>
      <c r="LR541" s="60"/>
      <c r="LS541" s="60"/>
      <c r="LT541" s="60"/>
      <c r="LU541" s="60"/>
      <c r="LV541" s="60"/>
      <c r="LW541" s="60"/>
      <c r="LX541" s="60"/>
      <c r="LY541" s="60"/>
      <c r="LZ541" s="60"/>
    </row>
    <row r="542" spans="294:338" x14ac:dyDescent="0.3">
      <c r="KH542" s="60"/>
      <c r="KI542" s="60"/>
      <c r="KJ542" s="60"/>
      <c r="KK542" s="60"/>
      <c r="KL542" s="60"/>
      <c r="KM542" s="60"/>
      <c r="KN542" s="60"/>
      <c r="KO542" s="60"/>
      <c r="KP542" s="60"/>
      <c r="KQ542" s="60"/>
      <c r="KR542" s="60"/>
      <c r="KS542" s="60"/>
      <c r="KT542" s="60"/>
      <c r="KU542" s="60"/>
      <c r="KV542" s="60"/>
      <c r="KW542" s="60"/>
      <c r="KX542" s="60"/>
      <c r="KY542" s="60"/>
      <c r="KZ542" s="60"/>
      <c r="LA542" s="60"/>
      <c r="LB542" s="60"/>
      <c r="LC542" s="60"/>
      <c r="LD542" s="60"/>
      <c r="LE542" s="60"/>
      <c r="LF542" s="60"/>
      <c r="LG542" s="60"/>
      <c r="LH542" s="60"/>
      <c r="LI542" s="60"/>
      <c r="LJ542" s="60"/>
      <c r="LK542" s="60"/>
      <c r="LL542" s="60"/>
      <c r="LM542" s="60"/>
      <c r="LN542" s="60"/>
      <c r="LO542" s="60"/>
      <c r="LP542" s="60"/>
      <c r="LQ542" s="60"/>
      <c r="LR542" s="60"/>
      <c r="LS542" s="60"/>
      <c r="LT542" s="60"/>
      <c r="LU542" s="60"/>
      <c r="LV542" s="60"/>
      <c r="LW542" s="60"/>
      <c r="LX542" s="60"/>
      <c r="LY542" s="60"/>
      <c r="LZ542" s="60"/>
    </row>
    <row r="543" spans="294:338" x14ac:dyDescent="0.3">
      <c r="KH543" s="60"/>
      <c r="KI543" s="60"/>
      <c r="KJ543" s="60"/>
      <c r="KK543" s="60"/>
      <c r="KL543" s="60"/>
      <c r="KM543" s="60"/>
      <c r="KN543" s="60"/>
      <c r="KO543" s="60"/>
      <c r="KP543" s="60"/>
      <c r="KQ543" s="60"/>
      <c r="KR543" s="60"/>
      <c r="KS543" s="60"/>
      <c r="KT543" s="60"/>
      <c r="KU543" s="60"/>
      <c r="KV543" s="60"/>
      <c r="KW543" s="60"/>
      <c r="KX543" s="60"/>
      <c r="KY543" s="60"/>
      <c r="KZ543" s="60"/>
      <c r="LA543" s="60"/>
      <c r="LB543" s="60"/>
      <c r="LC543" s="60"/>
      <c r="LD543" s="60"/>
      <c r="LE543" s="60"/>
      <c r="LF543" s="60"/>
      <c r="LG543" s="60"/>
      <c r="LH543" s="60"/>
      <c r="LI543" s="60"/>
      <c r="LJ543" s="60"/>
      <c r="LK543" s="60"/>
      <c r="LL543" s="60"/>
      <c r="LM543" s="60"/>
      <c r="LN543" s="60"/>
      <c r="LO543" s="60"/>
      <c r="LP543" s="60"/>
      <c r="LQ543" s="60"/>
      <c r="LR543" s="60"/>
      <c r="LS543" s="60"/>
      <c r="LT543" s="60"/>
      <c r="LU543" s="60"/>
      <c r="LV543" s="60"/>
      <c r="LW543" s="60"/>
      <c r="LX543" s="60"/>
      <c r="LY543" s="60"/>
      <c r="LZ543" s="60"/>
    </row>
    <row r="544" spans="294:338" x14ac:dyDescent="0.3">
      <c r="KH544" s="60"/>
      <c r="KI544" s="60"/>
      <c r="KJ544" s="60"/>
      <c r="KK544" s="60"/>
      <c r="KL544" s="60"/>
      <c r="KM544" s="60"/>
      <c r="KN544" s="60"/>
      <c r="KO544" s="60"/>
      <c r="KP544" s="60"/>
      <c r="KQ544" s="60"/>
      <c r="KR544" s="60"/>
      <c r="KS544" s="60"/>
      <c r="KT544" s="60"/>
      <c r="KU544" s="60"/>
      <c r="KV544" s="60"/>
      <c r="KW544" s="60"/>
      <c r="KX544" s="60"/>
      <c r="KY544" s="60"/>
      <c r="KZ544" s="60"/>
      <c r="LA544" s="60"/>
      <c r="LB544" s="60"/>
      <c r="LC544" s="60"/>
      <c r="LD544" s="60"/>
      <c r="LE544" s="60"/>
      <c r="LF544" s="60"/>
      <c r="LG544" s="60"/>
      <c r="LH544" s="60"/>
      <c r="LI544" s="60"/>
      <c r="LJ544" s="60"/>
      <c r="LK544" s="60"/>
      <c r="LL544" s="60"/>
      <c r="LM544" s="60"/>
      <c r="LN544" s="60"/>
      <c r="LO544" s="60"/>
      <c r="LP544" s="60"/>
      <c r="LQ544" s="60"/>
      <c r="LR544" s="60"/>
      <c r="LS544" s="60"/>
      <c r="LT544" s="60"/>
      <c r="LU544" s="60"/>
      <c r="LV544" s="60"/>
      <c r="LW544" s="60"/>
      <c r="LX544" s="60"/>
      <c r="LY544" s="60"/>
      <c r="LZ544" s="60"/>
    </row>
    <row r="545" spans="294:338" x14ac:dyDescent="0.3">
      <c r="KH545" s="60"/>
      <c r="KI545" s="60"/>
      <c r="KJ545" s="60"/>
      <c r="KK545" s="60"/>
      <c r="KL545" s="60"/>
      <c r="KM545" s="60"/>
      <c r="KN545" s="60"/>
      <c r="KO545" s="60"/>
      <c r="KP545" s="60"/>
      <c r="KQ545" s="60"/>
      <c r="KR545" s="60"/>
      <c r="KS545" s="60"/>
      <c r="KT545" s="60"/>
      <c r="KU545" s="60"/>
      <c r="KV545" s="60"/>
      <c r="KW545" s="60"/>
      <c r="KX545" s="60"/>
      <c r="KY545" s="60"/>
      <c r="KZ545" s="60"/>
      <c r="LA545" s="60"/>
      <c r="LB545" s="60"/>
      <c r="LC545" s="60"/>
      <c r="LD545" s="60"/>
      <c r="LE545" s="60"/>
      <c r="LF545" s="60"/>
      <c r="LG545" s="60"/>
      <c r="LH545" s="60"/>
      <c r="LI545" s="60"/>
      <c r="LJ545" s="60"/>
      <c r="LK545" s="60"/>
      <c r="LL545" s="60"/>
      <c r="LM545" s="60"/>
      <c r="LN545" s="60"/>
      <c r="LO545" s="60"/>
      <c r="LP545" s="60"/>
      <c r="LQ545" s="60"/>
      <c r="LR545" s="60"/>
      <c r="LS545" s="60"/>
      <c r="LT545" s="60"/>
      <c r="LU545" s="60"/>
      <c r="LV545" s="60"/>
      <c r="LW545" s="60"/>
      <c r="LX545" s="60"/>
      <c r="LY545" s="60"/>
      <c r="LZ545" s="60"/>
    </row>
    <row r="546" spans="294:338" x14ac:dyDescent="0.3">
      <c r="KH546" s="60"/>
      <c r="KI546" s="60"/>
      <c r="KJ546" s="60"/>
      <c r="KK546" s="60"/>
      <c r="KL546" s="60"/>
      <c r="KM546" s="60"/>
      <c r="KN546" s="60"/>
      <c r="KO546" s="60"/>
      <c r="KP546" s="60"/>
      <c r="KQ546" s="60"/>
      <c r="KR546" s="60"/>
      <c r="KS546" s="60"/>
      <c r="KT546" s="60"/>
      <c r="KU546" s="60"/>
      <c r="KV546" s="60"/>
      <c r="KW546" s="60"/>
      <c r="KX546" s="60"/>
      <c r="KY546" s="60"/>
      <c r="KZ546" s="60"/>
      <c r="LA546" s="60"/>
      <c r="LB546" s="60"/>
      <c r="LC546" s="60"/>
      <c r="LD546" s="60"/>
      <c r="LE546" s="60"/>
      <c r="LF546" s="60"/>
      <c r="LG546" s="60"/>
      <c r="LH546" s="60"/>
      <c r="LI546" s="60"/>
      <c r="LJ546" s="60"/>
      <c r="LK546" s="60"/>
      <c r="LL546" s="60"/>
      <c r="LM546" s="60"/>
      <c r="LN546" s="60"/>
      <c r="LO546" s="60"/>
      <c r="LP546" s="60"/>
      <c r="LQ546" s="60"/>
      <c r="LR546" s="60"/>
      <c r="LS546" s="60"/>
      <c r="LT546" s="60"/>
      <c r="LU546" s="60"/>
      <c r="LV546" s="60"/>
      <c r="LW546" s="60"/>
      <c r="LX546" s="60"/>
      <c r="LY546" s="60"/>
      <c r="LZ546" s="60"/>
    </row>
    <row r="547" spans="294:338" x14ac:dyDescent="0.3">
      <c r="KH547" s="60"/>
      <c r="KI547" s="60"/>
      <c r="KJ547" s="60"/>
      <c r="KK547" s="60"/>
      <c r="KL547" s="60"/>
      <c r="KM547" s="60"/>
      <c r="KN547" s="60"/>
      <c r="KO547" s="60"/>
      <c r="KP547" s="60"/>
      <c r="KQ547" s="60"/>
      <c r="KR547" s="60"/>
      <c r="KS547" s="60"/>
      <c r="KT547" s="60"/>
      <c r="KU547" s="60"/>
      <c r="KV547" s="60"/>
      <c r="KW547" s="60"/>
      <c r="KX547" s="60"/>
      <c r="KY547" s="60"/>
      <c r="KZ547" s="60"/>
      <c r="LA547" s="60"/>
      <c r="LB547" s="60"/>
      <c r="LC547" s="60"/>
      <c r="LD547" s="60"/>
      <c r="LE547" s="60"/>
      <c r="LF547" s="60"/>
      <c r="LG547" s="60"/>
      <c r="LH547" s="60"/>
      <c r="LI547" s="60"/>
      <c r="LJ547" s="60"/>
      <c r="LK547" s="60"/>
      <c r="LL547" s="60"/>
      <c r="LM547" s="60"/>
      <c r="LN547" s="60"/>
      <c r="LO547" s="60"/>
      <c r="LP547" s="60"/>
      <c r="LQ547" s="60"/>
      <c r="LR547" s="60"/>
      <c r="LS547" s="60"/>
      <c r="LT547" s="60"/>
      <c r="LU547" s="60"/>
      <c r="LV547" s="60"/>
      <c r="LW547" s="60"/>
      <c r="LX547" s="60"/>
      <c r="LY547" s="60"/>
      <c r="LZ547" s="60"/>
    </row>
    <row r="548" spans="294:338" x14ac:dyDescent="0.3">
      <c r="KH548" s="60"/>
      <c r="KI548" s="60"/>
      <c r="KJ548" s="60"/>
      <c r="KK548" s="60"/>
      <c r="KL548" s="60"/>
      <c r="KM548" s="60"/>
      <c r="KN548" s="60"/>
      <c r="KO548" s="60"/>
      <c r="KP548" s="60"/>
      <c r="KQ548" s="60"/>
      <c r="KR548" s="60"/>
      <c r="KS548" s="60"/>
      <c r="KT548" s="60"/>
      <c r="KU548" s="60"/>
      <c r="KV548" s="60"/>
      <c r="KW548" s="60"/>
      <c r="KX548" s="60"/>
      <c r="KY548" s="60"/>
      <c r="KZ548" s="60"/>
      <c r="LA548" s="60"/>
      <c r="LB548" s="60"/>
      <c r="LC548" s="60"/>
      <c r="LD548" s="60"/>
      <c r="LE548" s="60"/>
      <c r="LF548" s="60"/>
      <c r="LG548" s="60"/>
      <c r="LH548" s="60"/>
      <c r="LI548" s="60"/>
      <c r="LJ548" s="60"/>
      <c r="LK548" s="60"/>
      <c r="LL548" s="60"/>
      <c r="LM548" s="60"/>
      <c r="LN548" s="60"/>
      <c r="LO548" s="60"/>
      <c r="LP548" s="60"/>
      <c r="LQ548" s="60"/>
      <c r="LR548" s="60"/>
      <c r="LS548" s="60"/>
      <c r="LT548" s="60"/>
      <c r="LU548" s="60"/>
      <c r="LV548" s="60"/>
      <c r="LW548" s="60"/>
      <c r="LX548" s="60"/>
      <c r="LY548" s="60"/>
      <c r="LZ548" s="60"/>
    </row>
    <row r="549" spans="294:338" x14ac:dyDescent="0.3">
      <c r="KH549" s="60"/>
      <c r="KI549" s="60"/>
      <c r="KJ549" s="60"/>
      <c r="KK549" s="60"/>
      <c r="KL549" s="60"/>
      <c r="KM549" s="60"/>
      <c r="KN549" s="60"/>
      <c r="KO549" s="60"/>
      <c r="KP549" s="60"/>
      <c r="KQ549" s="60"/>
      <c r="KR549" s="60"/>
      <c r="KS549" s="60"/>
      <c r="KT549" s="60"/>
      <c r="KU549" s="60"/>
      <c r="KV549" s="60"/>
      <c r="KW549" s="60"/>
      <c r="KX549" s="60"/>
      <c r="KY549" s="60"/>
      <c r="KZ549" s="60"/>
      <c r="LA549" s="60"/>
      <c r="LB549" s="60"/>
      <c r="LC549" s="60"/>
      <c r="LD549" s="60"/>
      <c r="LE549" s="60"/>
      <c r="LF549" s="60"/>
      <c r="LG549" s="60"/>
      <c r="LH549" s="60"/>
      <c r="LI549" s="60"/>
      <c r="LJ549" s="60"/>
      <c r="LK549" s="60"/>
      <c r="LL549" s="60"/>
      <c r="LM549" s="60"/>
      <c r="LN549" s="60"/>
      <c r="LO549" s="60"/>
      <c r="LP549" s="60"/>
      <c r="LQ549" s="60"/>
      <c r="LR549" s="60"/>
      <c r="LS549" s="60"/>
      <c r="LT549" s="60"/>
      <c r="LU549" s="60"/>
      <c r="LV549" s="60"/>
      <c r="LW549" s="60"/>
      <c r="LX549" s="60"/>
      <c r="LY549" s="60"/>
      <c r="LZ549" s="60"/>
    </row>
    <row r="550" spans="294:338" x14ac:dyDescent="0.3">
      <c r="KH550" s="60"/>
      <c r="KI550" s="60"/>
      <c r="KJ550" s="60"/>
      <c r="KK550" s="60"/>
      <c r="KL550" s="60"/>
      <c r="KM550" s="60"/>
      <c r="KN550" s="60"/>
      <c r="KO550" s="60"/>
      <c r="KP550" s="60"/>
      <c r="KQ550" s="60"/>
      <c r="KR550" s="60"/>
      <c r="KS550" s="60"/>
      <c r="KT550" s="60"/>
      <c r="KU550" s="60"/>
      <c r="KV550" s="60"/>
      <c r="KW550" s="60"/>
      <c r="KX550" s="60"/>
      <c r="KY550" s="60"/>
      <c r="KZ550" s="60"/>
      <c r="LA550" s="60"/>
      <c r="LB550" s="60"/>
      <c r="LC550" s="60"/>
      <c r="LD550" s="60"/>
      <c r="LE550" s="60"/>
      <c r="LF550" s="60"/>
      <c r="LG550" s="60"/>
      <c r="LH550" s="60"/>
      <c r="LI550" s="60"/>
      <c r="LJ550" s="60"/>
      <c r="LK550" s="60"/>
      <c r="LL550" s="60"/>
      <c r="LM550" s="60"/>
      <c r="LN550" s="60"/>
      <c r="LO550" s="60"/>
      <c r="LP550" s="60"/>
      <c r="LQ550" s="60"/>
      <c r="LR550" s="60"/>
      <c r="LS550" s="60"/>
      <c r="LT550" s="60"/>
      <c r="LU550" s="60"/>
      <c r="LV550" s="60"/>
      <c r="LW550" s="60"/>
      <c r="LX550" s="60"/>
      <c r="LY550" s="60"/>
      <c r="LZ550" s="60"/>
    </row>
    <row r="551" spans="294:338" x14ac:dyDescent="0.3">
      <c r="KH551" s="60"/>
      <c r="KI551" s="60"/>
      <c r="KJ551" s="60"/>
      <c r="KK551" s="60"/>
      <c r="KL551" s="60"/>
      <c r="KM551" s="60"/>
      <c r="KN551" s="60"/>
      <c r="KO551" s="60"/>
      <c r="KP551" s="60"/>
      <c r="KQ551" s="60"/>
      <c r="KR551" s="60"/>
      <c r="KS551" s="60"/>
      <c r="KT551" s="60"/>
      <c r="KU551" s="60"/>
      <c r="KV551" s="60"/>
      <c r="KW551" s="60"/>
      <c r="KX551" s="60"/>
      <c r="KY551" s="60"/>
      <c r="KZ551" s="60"/>
      <c r="LA551" s="60"/>
      <c r="LB551" s="60"/>
      <c r="LC551" s="60"/>
      <c r="LD551" s="60"/>
      <c r="LE551" s="60"/>
      <c r="LF551" s="60"/>
      <c r="LG551" s="60"/>
      <c r="LH551" s="60"/>
      <c r="LI551" s="60"/>
      <c r="LJ551" s="60"/>
      <c r="LK551" s="60"/>
      <c r="LL551" s="60"/>
      <c r="LM551" s="60"/>
      <c r="LN551" s="60"/>
      <c r="LO551" s="60"/>
      <c r="LP551" s="60"/>
      <c r="LQ551" s="60"/>
      <c r="LR551" s="60"/>
      <c r="LS551" s="60"/>
      <c r="LT551" s="60"/>
      <c r="LU551" s="60"/>
      <c r="LV551" s="60"/>
      <c r="LW551" s="60"/>
      <c r="LX551" s="60"/>
      <c r="LY551" s="60"/>
      <c r="LZ551" s="60"/>
    </row>
    <row r="552" spans="294:338" x14ac:dyDescent="0.3">
      <c r="KH552" s="60"/>
      <c r="KI552" s="60"/>
      <c r="KJ552" s="60"/>
      <c r="KK552" s="60"/>
      <c r="KL552" s="60"/>
      <c r="KM552" s="60"/>
      <c r="KN552" s="60"/>
      <c r="KO552" s="60"/>
      <c r="KP552" s="60"/>
      <c r="KQ552" s="60"/>
      <c r="KR552" s="60"/>
      <c r="KS552" s="60"/>
      <c r="KT552" s="60"/>
      <c r="KU552" s="60"/>
      <c r="KV552" s="60"/>
      <c r="KW552" s="60"/>
      <c r="KX552" s="60"/>
      <c r="KY552" s="60"/>
      <c r="KZ552" s="60"/>
      <c r="LA552" s="60"/>
      <c r="LB552" s="60"/>
      <c r="LC552" s="60"/>
      <c r="LD552" s="60"/>
      <c r="LE552" s="60"/>
      <c r="LF552" s="60"/>
      <c r="LG552" s="60"/>
      <c r="LH552" s="60"/>
      <c r="LI552" s="60"/>
      <c r="LJ552" s="60"/>
      <c r="LK552" s="60"/>
      <c r="LL552" s="60"/>
      <c r="LM552" s="60"/>
      <c r="LN552" s="60"/>
      <c r="LO552" s="60"/>
      <c r="LP552" s="60"/>
      <c r="LQ552" s="60"/>
      <c r="LR552" s="60"/>
      <c r="LS552" s="60"/>
      <c r="LT552" s="60"/>
      <c r="LU552" s="60"/>
      <c r="LV552" s="60"/>
      <c r="LW552" s="60"/>
      <c r="LX552" s="60"/>
      <c r="LY552" s="60"/>
      <c r="LZ552" s="60"/>
    </row>
    <row r="553" spans="294:338" x14ac:dyDescent="0.3">
      <c r="KH553" s="60"/>
      <c r="KI553" s="60"/>
      <c r="KJ553" s="60"/>
      <c r="KK553" s="60"/>
      <c r="KL553" s="60"/>
      <c r="KM553" s="60"/>
      <c r="KN553" s="60"/>
      <c r="KO553" s="60"/>
      <c r="KP553" s="60"/>
      <c r="KQ553" s="60"/>
      <c r="KR553" s="60"/>
      <c r="KS553" s="60"/>
      <c r="KT553" s="60"/>
      <c r="KU553" s="60"/>
      <c r="KV553" s="60"/>
      <c r="KW553" s="60"/>
      <c r="KX553" s="60"/>
      <c r="KY553" s="60"/>
      <c r="KZ553" s="60"/>
      <c r="LA553" s="60"/>
      <c r="LB553" s="60"/>
      <c r="LC553" s="60"/>
      <c r="LD553" s="60"/>
      <c r="LE553" s="60"/>
      <c r="LF553" s="60"/>
      <c r="LG553" s="60"/>
      <c r="LH553" s="60"/>
      <c r="LI553" s="60"/>
      <c r="LJ553" s="60"/>
      <c r="LK553" s="60"/>
      <c r="LL553" s="60"/>
      <c r="LM553" s="60"/>
      <c r="LN553" s="60"/>
      <c r="LO553" s="60"/>
      <c r="LP553" s="60"/>
      <c r="LQ553" s="60"/>
      <c r="LR553" s="60"/>
      <c r="LS553" s="60"/>
      <c r="LT553" s="60"/>
      <c r="LU553" s="60"/>
      <c r="LV553" s="60"/>
      <c r="LW553" s="60"/>
      <c r="LX553" s="60"/>
      <c r="LY553" s="60"/>
      <c r="LZ553" s="60"/>
    </row>
    <row r="554" spans="294:338" x14ac:dyDescent="0.3">
      <c r="KH554" s="60"/>
      <c r="KI554" s="60"/>
      <c r="KJ554" s="60"/>
      <c r="KK554" s="60"/>
      <c r="KL554" s="60"/>
      <c r="KM554" s="60"/>
      <c r="KN554" s="60"/>
      <c r="KO554" s="60"/>
      <c r="KP554" s="60"/>
      <c r="KQ554" s="60"/>
      <c r="KR554" s="60"/>
      <c r="KS554" s="60"/>
      <c r="KT554" s="60"/>
      <c r="KU554" s="60"/>
      <c r="KV554" s="60"/>
      <c r="KW554" s="60"/>
      <c r="KX554" s="60"/>
      <c r="KY554" s="60"/>
      <c r="KZ554" s="60"/>
      <c r="LA554" s="60"/>
      <c r="LB554" s="60"/>
      <c r="LC554" s="60"/>
      <c r="LD554" s="60"/>
      <c r="LE554" s="60"/>
      <c r="LF554" s="60"/>
      <c r="LG554" s="60"/>
      <c r="LH554" s="60"/>
      <c r="LI554" s="60"/>
      <c r="LJ554" s="60"/>
      <c r="LK554" s="60"/>
      <c r="LL554" s="60"/>
      <c r="LM554" s="60"/>
      <c r="LN554" s="60"/>
      <c r="LO554" s="60"/>
      <c r="LP554" s="60"/>
      <c r="LQ554" s="60"/>
      <c r="LR554" s="60"/>
      <c r="LS554" s="60"/>
      <c r="LT554" s="60"/>
      <c r="LU554" s="60"/>
      <c r="LV554" s="60"/>
      <c r="LW554" s="60"/>
      <c r="LX554" s="60"/>
      <c r="LY554" s="60"/>
      <c r="LZ554" s="60"/>
    </row>
    <row r="555" spans="294:338" x14ac:dyDescent="0.3">
      <c r="KH555" s="60"/>
      <c r="KI555" s="60"/>
      <c r="KJ555" s="60"/>
      <c r="KK555" s="60"/>
      <c r="KL555" s="60"/>
      <c r="KM555" s="60"/>
      <c r="KN555" s="60"/>
      <c r="KO555" s="60"/>
      <c r="KP555" s="60"/>
      <c r="KQ555" s="60"/>
      <c r="KR555" s="60"/>
      <c r="KS555" s="60"/>
      <c r="KT555" s="60"/>
      <c r="KU555" s="60"/>
      <c r="KV555" s="60"/>
      <c r="KW555" s="60"/>
      <c r="KX555" s="60"/>
      <c r="KY555" s="60"/>
      <c r="KZ555" s="60"/>
      <c r="LA555" s="60"/>
      <c r="LB555" s="60"/>
      <c r="LC555" s="60"/>
      <c r="LD555" s="60"/>
      <c r="LE555" s="60"/>
      <c r="LF555" s="60"/>
      <c r="LG555" s="60"/>
      <c r="LH555" s="60"/>
      <c r="LI555" s="60"/>
      <c r="LJ555" s="60"/>
      <c r="LK555" s="60"/>
      <c r="LL555" s="60"/>
      <c r="LM555" s="60"/>
      <c r="LN555" s="60"/>
      <c r="LO555" s="60"/>
      <c r="LP555" s="60"/>
      <c r="LQ555" s="60"/>
      <c r="LR555" s="60"/>
      <c r="LS555" s="60"/>
      <c r="LT555" s="60"/>
      <c r="LU555" s="60"/>
      <c r="LV555" s="60"/>
      <c r="LW555" s="60"/>
      <c r="LX555" s="60"/>
      <c r="LY555" s="60"/>
      <c r="LZ555" s="60"/>
    </row>
    <row r="556" spans="294:338" x14ac:dyDescent="0.3">
      <c r="KH556" s="60"/>
      <c r="KI556" s="60"/>
      <c r="KJ556" s="60"/>
      <c r="KK556" s="60"/>
      <c r="KL556" s="60"/>
      <c r="KM556" s="60"/>
      <c r="KN556" s="60"/>
      <c r="KO556" s="60"/>
      <c r="KP556" s="60"/>
      <c r="KQ556" s="60"/>
      <c r="KR556" s="60"/>
      <c r="KS556" s="60"/>
      <c r="KT556" s="60"/>
      <c r="KU556" s="60"/>
      <c r="KV556" s="60"/>
      <c r="KW556" s="60"/>
      <c r="KX556" s="60"/>
      <c r="KY556" s="60"/>
      <c r="KZ556" s="60"/>
      <c r="LA556" s="60"/>
      <c r="LB556" s="60"/>
      <c r="LC556" s="60"/>
      <c r="LD556" s="60"/>
      <c r="LE556" s="60"/>
      <c r="LF556" s="60"/>
      <c r="LG556" s="60"/>
      <c r="LH556" s="60"/>
      <c r="LI556" s="60"/>
      <c r="LJ556" s="60"/>
      <c r="LK556" s="60"/>
      <c r="LL556" s="60"/>
      <c r="LM556" s="60"/>
      <c r="LN556" s="60"/>
      <c r="LO556" s="60"/>
      <c r="LP556" s="60"/>
      <c r="LQ556" s="60"/>
      <c r="LR556" s="60"/>
      <c r="LS556" s="60"/>
      <c r="LT556" s="60"/>
      <c r="LU556" s="60"/>
      <c r="LV556" s="60"/>
      <c r="LW556" s="60"/>
      <c r="LX556" s="60"/>
      <c r="LY556" s="60"/>
      <c r="LZ556" s="60"/>
    </row>
    <row r="557" spans="294:338" x14ac:dyDescent="0.3">
      <c r="KH557" s="60"/>
      <c r="KI557" s="60"/>
      <c r="KJ557" s="60"/>
      <c r="KK557" s="60"/>
      <c r="KL557" s="60"/>
      <c r="KM557" s="60"/>
      <c r="KN557" s="60"/>
      <c r="KO557" s="60"/>
      <c r="KP557" s="60"/>
      <c r="KQ557" s="60"/>
      <c r="KR557" s="60"/>
      <c r="KS557" s="60"/>
      <c r="KT557" s="60"/>
      <c r="KU557" s="60"/>
      <c r="KV557" s="60"/>
      <c r="KW557" s="60"/>
      <c r="KX557" s="60"/>
      <c r="KY557" s="60"/>
      <c r="KZ557" s="60"/>
      <c r="LA557" s="60"/>
      <c r="LB557" s="60"/>
      <c r="LC557" s="60"/>
      <c r="LD557" s="60"/>
      <c r="LE557" s="60"/>
      <c r="LF557" s="60"/>
      <c r="LG557" s="60"/>
      <c r="LH557" s="60"/>
      <c r="LI557" s="60"/>
      <c r="LJ557" s="60"/>
      <c r="LK557" s="60"/>
      <c r="LL557" s="60"/>
      <c r="LM557" s="60"/>
      <c r="LN557" s="60"/>
      <c r="LO557" s="60"/>
      <c r="LP557" s="60"/>
      <c r="LQ557" s="60"/>
      <c r="LR557" s="60"/>
      <c r="LS557" s="60"/>
      <c r="LT557" s="60"/>
      <c r="LU557" s="60"/>
      <c r="LV557" s="60"/>
      <c r="LW557" s="60"/>
      <c r="LX557" s="60"/>
      <c r="LY557" s="60"/>
      <c r="LZ557" s="60"/>
    </row>
    <row r="558" spans="294:338" x14ac:dyDescent="0.3">
      <c r="KH558" s="60"/>
      <c r="KI558" s="60"/>
      <c r="KJ558" s="60"/>
      <c r="KK558" s="60"/>
      <c r="KL558" s="60"/>
      <c r="KM558" s="60"/>
      <c r="KN558" s="60"/>
      <c r="KO558" s="60"/>
      <c r="KP558" s="60"/>
      <c r="KQ558" s="60"/>
      <c r="KR558" s="60"/>
      <c r="KS558" s="60"/>
      <c r="KT558" s="60"/>
      <c r="KU558" s="60"/>
      <c r="KV558" s="60"/>
      <c r="KW558" s="60"/>
      <c r="KX558" s="60"/>
      <c r="KY558" s="60"/>
      <c r="KZ558" s="60"/>
      <c r="LA558" s="60"/>
      <c r="LB558" s="60"/>
      <c r="LC558" s="60"/>
      <c r="LD558" s="60"/>
      <c r="LE558" s="60"/>
      <c r="LF558" s="60"/>
      <c r="LG558" s="60"/>
      <c r="LH558" s="60"/>
      <c r="LI558" s="60"/>
      <c r="LJ558" s="60"/>
      <c r="LK558" s="60"/>
      <c r="LL558" s="60"/>
      <c r="LM558" s="60"/>
      <c r="LN558" s="60"/>
      <c r="LO558" s="60"/>
      <c r="LP558" s="60"/>
      <c r="LQ558" s="60"/>
      <c r="LR558" s="60"/>
      <c r="LS558" s="60"/>
      <c r="LT558" s="60"/>
      <c r="LU558" s="60"/>
      <c r="LV558" s="60"/>
      <c r="LW558" s="60"/>
      <c r="LX558" s="60"/>
      <c r="LY558" s="60"/>
      <c r="LZ558" s="60"/>
    </row>
    <row r="559" spans="294:338" x14ac:dyDescent="0.3">
      <c r="KH559" s="60"/>
      <c r="KI559" s="60"/>
      <c r="KJ559" s="60"/>
      <c r="KK559" s="60"/>
      <c r="KL559" s="60"/>
      <c r="KM559" s="60"/>
      <c r="KN559" s="60"/>
      <c r="KO559" s="60"/>
      <c r="KP559" s="60"/>
      <c r="KQ559" s="60"/>
      <c r="KR559" s="60"/>
      <c r="KS559" s="60"/>
      <c r="KT559" s="60"/>
      <c r="KU559" s="60"/>
      <c r="KV559" s="60"/>
      <c r="KW559" s="60"/>
      <c r="KX559" s="60"/>
      <c r="KY559" s="60"/>
      <c r="KZ559" s="60"/>
      <c r="LA559" s="60"/>
      <c r="LB559" s="60"/>
      <c r="LC559" s="60"/>
      <c r="LD559" s="60"/>
      <c r="LE559" s="60"/>
      <c r="LF559" s="60"/>
      <c r="LG559" s="60"/>
      <c r="LH559" s="60"/>
      <c r="LI559" s="60"/>
      <c r="LJ559" s="60"/>
      <c r="LK559" s="60"/>
      <c r="LL559" s="60"/>
      <c r="LM559" s="60"/>
      <c r="LN559" s="60"/>
      <c r="LO559" s="60"/>
      <c r="LP559" s="60"/>
      <c r="LQ559" s="60"/>
      <c r="LR559" s="60"/>
      <c r="LS559" s="60"/>
      <c r="LT559" s="60"/>
      <c r="LU559" s="60"/>
      <c r="LV559" s="60"/>
      <c r="LW559" s="60"/>
      <c r="LX559" s="60"/>
      <c r="LY559" s="60"/>
      <c r="LZ559" s="60"/>
    </row>
    <row r="560" spans="294:338" x14ac:dyDescent="0.3">
      <c r="KH560" s="60"/>
      <c r="KI560" s="60"/>
      <c r="KJ560" s="60"/>
      <c r="KK560" s="60"/>
      <c r="KL560" s="60"/>
      <c r="KM560" s="60"/>
      <c r="KN560" s="60"/>
      <c r="KO560" s="60"/>
      <c r="KP560" s="60"/>
      <c r="KQ560" s="60"/>
      <c r="KR560" s="60"/>
      <c r="KS560" s="60"/>
      <c r="KT560" s="60"/>
      <c r="KU560" s="60"/>
      <c r="KV560" s="60"/>
      <c r="KW560" s="60"/>
      <c r="KX560" s="60"/>
      <c r="KY560" s="60"/>
      <c r="KZ560" s="60"/>
      <c r="LA560" s="60"/>
      <c r="LB560" s="60"/>
      <c r="LC560" s="60"/>
      <c r="LD560" s="60"/>
      <c r="LE560" s="60"/>
      <c r="LF560" s="60"/>
      <c r="LG560" s="60"/>
      <c r="LH560" s="60"/>
      <c r="LI560" s="60"/>
      <c r="LJ560" s="60"/>
      <c r="LK560" s="60"/>
      <c r="LL560" s="60"/>
      <c r="LM560" s="60"/>
      <c r="LN560" s="60"/>
      <c r="LO560" s="60"/>
      <c r="LP560" s="60"/>
      <c r="LQ560" s="60"/>
      <c r="LR560" s="60"/>
      <c r="LS560" s="60"/>
      <c r="LT560" s="60"/>
      <c r="LU560" s="60"/>
      <c r="LV560" s="60"/>
      <c r="LW560" s="60"/>
      <c r="LX560" s="60"/>
      <c r="LY560" s="60"/>
      <c r="LZ560" s="60"/>
    </row>
    <row r="561" spans="294:338" x14ac:dyDescent="0.3">
      <c r="KH561" s="60"/>
      <c r="KI561" s="60"/>
      <c r="KJ561" s="60"/>
      <c r="KK561" s="60"/>
      <c r="KL561" s="60"/>
      <c r="KM561" s="60"/>
      <c r="KN561" s="60"/>
      <c r="KO561" s="60"/>
      <c r="KP561" s="60"/>
      <c r="KQ561" s="60"/>
      <c r="KR561" s="60"/>
      <c r="KS561" s="60"/>
      <c r="KT561" s="60"/>
      <c r="KU561" s="60"/>
      <c r="KV561" s="60"/>
      <c r="KW561" s="60"/>
      <c r="KX561" s="60"/>
      <c r="KY561" s="60"/>
      <c r="KZ561" s="60"/>
      <c r="LA561" s="60"/>
      <c r="LB561" s="60"/>
      <c r="LC561" s="60"/>
      <c r="LD561" s="60"/>
      <c r="LE561" s="60"/>
      <c r="LF561" s="60"/>
      <c r="LG561" s="60"/>
      <c r="LH561" s="60"/>
      <c r="LI561" s="60"/>
      <c r="LJ561" s="60"/>
      <c r="LK561" s="60"/>
      <c r="LL561" s="60"/>
      <c r="LM561" s="60"/>
      <c r="LN561" s="60"/>
      <c r="LO561" s="60"/>
      <c r="LP561" s="60"/>
      <c r="LQ561" s="60"/>
      <c r="LR561" s="60"/>
      <c r="LS561" s="60"/>
      <c r="LT561" s="60"/>
      <c r="LU561" s="60"/>
      <c r="LV561" s="60"/>
      <c r="LW561" s="60"/>
      <c r="LX561" s="60"/>
      <c r="LY561" s="60"/>
      <c r="LZ561" s="60"/>
    </row>
    <row r="562" spans="294:338" x14ac:dyDescent="0.3">
      <c r="KH562" s="60"/>
      <c r="KI562" s="60"/>
      <c r="KJ562" s="60"/>
      <c r="KK562" s="60"/>
      <c r="KL562" s="60"/>
      <c r="KM562" s="60"/>
      <c r="KN562" s="60"/>
      <c r="KO562" s="60"/>
      <c r="KP562" s="60"/>
      <c r="KQ562" s="60"/>
      <c r="KR562" s="60"/>
      <c r="KS562" s="60"/>
      <c r="KT562" s="60"/>
      <c r="KU562" s="60"/>
      <c r="KV562" s="60"/>
      <c r="KW562" s="60"/>
      <c r="KX562" s="60"/>
      <c r="KY562" s="60"/>
      <c r="KZ562" s="60"/>
      <c r="LA562" s="60"/>
      <c r="LB562" s="60"/>
      <c r="LC562" s="60"/>
      <c r="LD562" s="60"/>
      <c r="LE562" s="60"/>
      <c r="LF562" s="60"/>
      <c r="LG562" s="60"/>
      <c r="LH562" s="60"/>
      <c r="LI562" s="60"/>
      <c r="LJ562" s="60"/>
      <c r="LK562" s="60"/>
      <c r="LL562" s="60"/>
      <c r="LM562" s="60"/>
      <c r="LN562" s="60"/>
      <c r="LO562" s="60"/>
      <c r="LP562" s="60"/>
      <c r="LQ562" s="60"/>
      <c r="LR562" s="60"/>
      <c r="LS562" s="60"/>
      <c r="LT562" s="60"/>
      <c r="LU562" s="60"/>
      <c r="LV562" s="60"/>
      <c r="LW562" s="60"/>
      <c r="LX562" s="60"/>
      <c r="LY562" s="60"/>
      <c r="LZ562" s="60"/>
    </row>
    <row r="563" spans="294:338" x14ac:dyDescent="0.3">
      <c r="KH563" s="60"/>
      <c r="KI563" s="60"/>
      <c r="KJ563" s="60"/>
      <c r="KK563" s="60"/>
      <c r="KL563" s="60"/>
      <c r="KM563" s="60"/>
      <c r="KN563" s="60"/>
      <c r="KO563" s="60"/>
      <c r="KP563" s="60"/>
      <c r="KQ563" s="60"/>
      <c r="KR563" s="60"/>
      <c r="KS563" s="60"/>
      <c r="KT563" s="60"/>
      <c r="KU563" s="60"/>
      <c r="KV563" s="60"/>
      <c r="KW563" s="60"/>
      <c r="KX563" s="60"/>
      <c r="KY563" s="60"/>
      <c r="KZ563" s="60"/>
      <c r="LA563" s="60"/>
      <c r="LB563" s="60"/>
      <c r="LC563" s="60"/>
      <c r="LD563" s="60"/>
      <c r="LE563" s="60"/>
      <c r="LF563" s="60"/>
      <c r="LG563" s="60"/>
      <c r="LH563" s="60"/>
      <c r="LI563" s="60"/>
      <c r="LJ563" s="60"/>
      <c r="LK563" s="60"/>
      <c r="LL563" s="60"/>
      <c r="LM563" s="60"/>
      <c r="LN563" s="60"/>
      <c r="LO563" s="60"/>
      <c r="LP563" s="60"/>
      <c r="LQ563" s="60"/>
      <c r="LR563" s="60"/>
      <c r="LS563" s="60"/>
      <c r="LT563" s="60"/>
      <c r="LU563" s="60"/>
      <c r="LV563" s="60"/>
      <c r="LW563" s="60"/>
      <c r="LX563" s="60"/>
      <c r="LY563" s="60"/>
      <c r="LZ563" s="60"/>
    </row>
    <row r="564" spans="294:338" x14ac:dyDescent="0.3">
      <c r="KH564" s="60"/>
      <c r="KI564" s="60"/>
      <c r="KJ564" s="60"/>
      <c r="KK564" s="60"/>
      <c r="KL564" s="60"/>
      <c r="KM564" s="60"/>
      <c r="KN564" s="60"/>
      <c r="KO564" s="60"/>
      <c r="KP564" s="60"/>
      <c r="KQ564" s="60"/>
      <c r="KR564" s="60"/>
      <c r="KS564" s="60"/>
      <c r="KT564" s="60"/>
      <c r="KU564" s="60"/>
      <c r="KV564" s="60"/>
      <c r="KW564" s="60"/>
      <c r="KX564" s="60"/>
      <c r="KY564" s="60"/>
      <c r="KZ564" s="60"/>
      <c r="LA564" s="60"/>
      <c r="LB564" s="60"/>
      <c r="LC564" s="60"/>
      <c r="LD564" s="60"/>
      <c r="LE564" s="60"/>
      <c r="LF564" s="60"/>
      <c r="LG564" s="60"/>
      <c r="LH564" s="60"/>
      <c r="LI564" s="60"/>
      <c r="LJ564" s="60"/>
      <c r="LK564" s="60"/>
      <c r="LL564" s="60"/>
      <c r="LM564" s="60"/>
      <c r="LN564" s="60"/>
      <c r="LO564" s="60"/>
      <c r="LP564" s="60"/>
      <c r="LQ564" s="60"/>
      <c r="LR564" s="60"/>
      <c r="LS564" s="60"/>
      <c r="LT564" s="60"/>
      <c r="LU564" s="60"/>
      <c r="LV564" s="60"/>
      <c r="LW564" s="60"/>
      <c r="LX564" s="60"/>
      <c r="LY564" s="60"/>
      <c r="LZ564" s="60"/>
    </row>
    <row r="565" spans="294:338" x14ac:dyDescent="0.3">
      <c r="KH565" s="60"/>
      <c r="KI565" s="60"/>
      <c r="KJ565" s="60"/>
      <c r="KK565" s="60"/>
      <c r="KL565" s="60"/>
      <c r="KM565" s="60"/>
      <c r="KN565" s="60"/>
      <c r="KO565" s="60"/>
      <c r="KP565" s="60"/>
      <c r="KQ565" s="60"/>
      <c r="KR565" s="60"/>
      <c r="KS565" s="60"/>
      <c r="KT565" s="60"/>
      <c r="KU565" s="60"/>
      <c r="KV565" s="60"/>
      <c r="KW565" s="60"/>
      <c r="KX565" s="60"/>
      <c r="KY565" s="60"/>
      <c r="KZ565" s="60"/>
      <c r="LA565" s="60"/>
      <c r="LB565" s="60"/>
      <c r="LC565" s="60"/>
      <c r="LD565" s="60"/>
      <c r="LE565" s="60"/>
      <c r="LF565" s="60"/>
      <c r="LG565" s="60"/>
      <c r="LH565" s="60"/>
      <c r="LI565" s="60"/>
      <c r="LJ565" s="60"/>
      <c r="LK565" s="60"/>
      <c r="LL565" s="60"/>
      <c r="LM565" s="60"/>
      <c r="LN565" s="60"/>
      <c r="LO565" s="60"/>
      <c r="LP565" s="60"/>
      <c r="LQ565" s="60"/>
      <c r="LR565" s="60"/>
      <c r="LS565" s="60"/>
      <c r="LT565" s="60"/>
      <c r="LU565" s="60"/>
      <c r="LV565" s="60"/>
      <c r="LW565" s="60"/>
      <c r="LX565" s="60"/>
      <c r="LY565" s="60"/>
      <c r="LZ565" s="60"/>
    </row>
    <row r="566" spans="294:338" x14ac:dyDescent="0.3">
      <c r="KH566" s="60"/>
      <c r="KI566" s="60"/>
      <c r="KJ566" s="60"/>
      <c r="KK566" s="60"/>
      <c r="KL566" s="60"/>
      <c r="KM566" s="60"/>
      <c r="KN566" s="60"/>
      <c r="KO566" s="60"/>
      <c r="KP566" s="60"/>
      <c r="KQ566" s="60"/>
      <c r="KR566" s="60"/>
      <c r="KS566" s="60"/>
      <c r="KT566" s="60"/>
      <c r="KU566" s="60"/>
      <c r="KV566" s="60"/>
      <c r="KW566" s="60"/>
      <c r="KX566" s="60"/>
      <c r="KY566" s="60"/>
      <c r="KZ566" s="60"/>
      <c r="LA566" s="60"/>
      <c r="LB566" s="60"/>
      <c r="LC566" s="60"/>
      <c r="LD566" s="60"/>
      <c r="LE566" s="60"/>
      <c r="LF566" s="60"/>
      <c r="LG566" s="60"/>
      <c r="LH566" s="60"/>
      <c r="LI566" s="60"/>
      <c r="LJ566" s="60"/>
      <c r="LK566" s="60"/>
      <c r="LL566" s="60"/>
      <c r="LM566" s="60"/>
      <c r="LN566" s="60"/>
      <c r="LO566" s="60"/>
      <c r="LP566" s="60"/>
      <c r="LQ566" s="60"/>
      <c r="LR566" s="60"/>
      <c r="LS566" s="60"/>
      <c r="LT566" s="60"/>
      <c r="LU566" s="60"/>
      <c r="LV566" s="60"/>
      <c r="LW566" s="60"/>
      <c r="LX566" s="60"/>
      <c r="LY566" s="60"/>
      <c r="LZ566" s="60"/>
    </row>
    <row r="567" spans="294:338" x14ac:dyDescent="0.3">
      <c r="KH567" s="60"/>
      <c r="KI567" s="60"/>
      <c r="KJ567" s="60"/>
      <c r="KK567" s="60"/>
      <c r="KL567" s="60"/>
      <c r="KM567" s="60"/>
      <c r="KN567" s="60"/>
      <c r="KO567" s="60"/>
      <c r="KP567" s="60"/>
      <c r="KQ567" s="60"/>
      <c r="KR567" s="60"/>
      <c r="KS567" s="60"/>
      <c r="KT567" s="60"/>
      <c r="KU567" s="60"/>
      <c r="KV567" s="60"/>
      <c r="KW567" s="60"/>
      <c r="KX567" s="60"/>
      <c r="KY567" s="60"/>
      <c r="KZ567" s="60"/>
      <c r="LA567" s="60"/>
      <c r="LB567" s="60"/>
      <c r="LC567" s="60"/>
      <c r="LD567" s="60"/>
      <c r="LE567" s="60"/>
      <c r="LF567" s="60"/>
      <c r="LG567" s="60"/>
      <c r="LH567" s="60"/>
      <c r="LI567" s="60"/>
      <c r="LJ567" s="60"/>
      <c r="LK567" s="60"/>
      <c r="LL567" s="60"/>
      <c r="LM567" s="60"/>
      <c r="LN567" s="60"/>
      <c r="LO567" s="60"/>
      <c r="LP567" s="60"/>
      <c r="LQ567" s="60"/>
      <c r="LR567" s="60"/>
      <c r="LS567" s="60"/>
      <c r="LT567" s="60"/>
      <c r="LU567" s="60"/>
      <c r="LV567" s="60"/>
      <c r="LW567" s="60"/>
      <c r="LX567" s="60"/>
      <c r="LY567" s="60"/>
      <c r="LZ567" s="60"/>
    </row>
    <row r="568" spans="294:338" x14ac:dyDescent="0.3">
      <c r="KH568" s="60"/>
      <c r="KI568" s="60"/>
      <c r="KJ568" s="60"/>
      <c r="KK568" s="60"/>
      <c r="KL568" s="60"/>
      <c r="KM568" s="60"/>
      <c r="KN568" s="60"/>
      <c r="KO568" s="60"/>
      <c r="KP568" s="60"/>
      <c r="KQ568" s="60"/>
      <c r="KR568" s="60"/>
      <c r="KS568" s="60"/>
      <c r="KT568" s="60"/>
      <c r="KU568" s="60"/>
      <c r="KV568" s="60"/>
      <c r="KW568" s="60"/>
      <c r="KX568" s="60"/>
      <c r="KY568" s="60"/>
      <c r="KZ568" s="60"/>
      <c r="LA568" s="60"/>
      <c r="LB568" s="60"/>
      <c r="LC568" s="60"/>
      <c r="LD568" s="60"/>
      <c r="LE568" s="60"/>
      <c r="LF568" s="60"/>
      <c r="LG568" s="60"/>
      <c r="LH568" s="60"/>
      <c r="LI568" s="60"/>
      <c r="LJ568" s="60"/>
      <c r="LK568" s="60"/>
      <c r="LL568" s="60"/>
      <c r="LM568" s="60"/>
      <c r="LN568" s="60"/>
      <c r="LO568" s="60"/>
      <c r="LP568" s="60"/>
      <c r="LQ568" s="60"/>
      <c r="LR568" s="60"/>
      <c r="LS568" s="60"/>
      <c r="LT568" s="60"/>
      <c r="LU568" s="60"/>
      <c r="LV568" s="60"/>
      <c r="LW568" s="60"/>
      <c r="LX568" s="60"/>
      <c r="LY568" s="60"/>
      <c r="LZ568" s="60"/>
    </row>
    <row r="569" spans="294:338" x14ac:dyDescent="0.3">
      <c r="KH569" s="60"/>
      <c r="KI569" s="60"/>
      <c r="KJ569" s="60"/>
      <c r="KK569" s="60"/>
      <c r="KL569" s="60"/>
      <c r="KM569" s="60"/>
      <c r="KN569" s="60"/>
      <c r="KO569" s="60"/>
      <c r="KP569" s="60"/>
      <c r="KQ569" s="60"/>
      <c r="KR569" s="60"/>
      <c r="KS569" s="60"/>
      <c r="KT569" s="60"/>
      <c r="KU569" s="60"/>
      <c r="KV569" s="60"/>
      <c r="KW569" s="60"/>
      <c r="KX569" s="60"/>
      <c r="KY569" s="60"/>
      <c r="KZ569" s="60"/>
      <c r="LA569" s="60"/>
      <c r="LB569" s="60"/>
      <c r="LC569" s="60"/>
      <c r="LD569" s="60"/>
      <c r="LE569" s="60"/>
      <c r="LF569" s="60"/>
      <c r="LG569" s="60"/>
      <c r="LH569" s="60"/>
      <c r="LI569" s="60"/>
      <c r="LJ569" s="60"/>
      <c r="LK569" s="60"/>
      <c r="LL569" s="60"/>
      <c r="LM569" s="60"/>
      <c r="LN569" s="60"/>
      <c r="LO569" s="60"/>
      <c r="LP569" s="60"/>
      <c r="LQ569" s="60"/>
      <c r="LR569" s="60"/>
      <c r="LS569" s="60"/>
      <c r="LT569" s="60"/>
      <c r="LU569" s="60"/>
      <c r="LV569" s="60"/>
      <c r="LW569" s="60"/>
      <c r="LX569" s="60"/>
      <c r="LY569" s="60"/>
      <c r="LZ569" s="60"/>
    </row>
    <row r="570" spans="294:338" x14ac:dyDescent="0.3">
      <c r="KH570" s="60"/>
      <c r="KI570" s="60"/>
      <c r="KJ570" s="60"/>
      <c r="KK570" s="60"/>
      <c r="KL570" s="60"/>
      <c r="KM570" s="60"/>
      <c r="KN570" s="60"/>
      <c r="KO570" s="60"/>
      <c r="KP570" s="60"/>
      <c r="KQ570" s="60"/>
      <c r="KR570" s="60"/>
      <c r="KS570" s="60"/>
      <c r="KT570" s="60"/>
      <c r="KU570" s="60"/>
      <c r="KV570" s="60"/>
      <c r="KW570" s="60"/>
      <c r="KX570" s="60"/>
      <c r="KY570" s="60"/>
      <c r="KZ570" s="60"/>
      <c r="LA570" s="60"/>
      <c r="LB570" s="60"/>
      <c r="LC570" s="60"/>
      <c r="LD570" s="60"/>
      <c r="LE570" s="60"/>
      <c r="LF570" s="60"/>
      <c r="LG570" s="60"/>
      <c r="LH570" s="60"/>
      <c r="LI570" s="60"/>
      <c r="LJ570" s="60"/>
      <c r="LK570" s="60"/>
      <c r="LL570" s="60"/>
      <c r="LM570" s="60"/>
      <c r="LN570" s="60"/>
      <c r="LO570" s="60"/>
      <c r="LP570" s="60"/>
      <c r="LQ570" s="60"/>
      <c r="LR570" s="60"/>
      <c r="LS570" s="60"/>
      <c r="LT570" s="60"/>
      <c r="LU570" s="60"/>
      <c r="LV570" s="60"/>
      <c r="LW570" s="60"/>
      <c r="LX570" s="60"/>
      <c r="LY570" s="60"/>
      <c r="LZ570" s="60"/>
    </row>
    <row r="571" spans="294:338" x14ac:dyDescent="0.3">
      <c r="KH571" s="60"/>
      <c r="KI571" s="60"/>
      <c r="KJ571" s="60"/>
      <c r="KK571" s="60"/>
      <c r="KL571" s="60"/>
      <c r="KM571" s="60"/>
      <c r="KN571" s="60"/>
      <c r="KO571" s="60"/>
      <c r="KP571" s="60"/>
      <c r="KQ571" s="60"/>
      <c r="KR571" s="60"/>
      <c r="KS571" s="60"/>
      <c r="KT571" s="60"/>
      <c r="KU571" s="60"/>
      <c r="KV571" s="60"/>
      <c r="KW571" s="60"/>
      <c r="KX571" s="60"/>
      <c r="KY571" s="60"/>
      <c r="KZ571" s="60"/>
      <c r="LA571" s="60"/>
      <c r="LB571" s="60"/>
      <c r="LC571" s="60"/>
      <c r="LD571" s="60"/>
      <c r="LE571" s="60"/>
      <c r="LF571" s="60"/>
      <c r="LG571" s="60"/>
      <c r="LH571" s="60"/>
      <c r="LI571" s="60"/>
      <c r="LJ571" s="60"/>
      <c r="LK571" s="60"/>
      <c r="LL571" s="60"/>
      <c r="LM571" s="60"/>
      <c r="LN571" s="60"/>
      <c r="LO571" s="60"/>
      <c r="LP571" s="60"/>
      <c r="LQ571" s="60"/>
      <c r="LR571" s="60"/>
      <c r="LS571" s="60"/>
      <c r="LT571" s="60"/>
      <c r="LU571" s="60"/>
      <c r="LV571" s="60"/>
      <c r="LW571" s="60"/>
      <c r="LX571" s="60"/>
      <c r="LY571" s="60"/>
      <c r="LZ571" s="60"/>
    </row>
    <row r="572" spans="294:338" x14ac:dyDescent="0.3">
      <c r="KH572" s="60"/>
      <c r="KI572" s="60"/>
      <c r="KJ572" s="60"/>
      <c r="KK572" s="60"/>
      <c r="KL572" s="60"/>
      <c r="KM572" s="60"/>
      <c r="KN572" s="60"/>
      <c r="KO572" s="60"/>
      <c r="KP572" s="60"/>
      <c r="KQ572" s="60"/>
      <c r="KR572" s="60"/>
      <c r="KS572" s="60"/>
      <c r="KT572" s="60"/>
      <c r="KU572" s="60"/>
      <c r="KV572" s="60"/>
      <c r="KW572" s="60"/>
      <c r="KX572" s="60"/>
      <c r="KY572" s="60"/>
      <c r="KZ572" s="60"/>
      <c r="LA572" s="60"/>
      <c r="LB572" s="60"/>
      <c r="LC572" s="60"/>
      <c r="LD572" s="60"/>
      <c r="LE572" s="60"/>
      <c r="LF572" s="60"/>
      <c r="LG572" s="60"/>
      <c r="LH572" s="60"/>
      <c r="LI572" s="60"/>
      <c r="LJ572" s="60"/>
      <c r="LK572" s="60"/>
      <c r="LL572" s="60"/>
      <c r="LM572" s="60"/>
      <c r="LN572" s="60"/>
      <c r="LO572" s="60"/>
      <c r="LP572" s="60"/>
      <c r="LQ572" s="60"/>
      <c r="LR572" s="60"/>
      <c r="LS572" s="60"/>
      <c r="LT572" s="60"/>
      <c r="LU572" s="60"/>
      <c r="LV572" s="60"/>
      <c r="LW572" s="60"/>
      <c r="LX572" s="60"/>
      <c r="LY572" s="60"/>
      <c r="LZ572" s="60"/>
    </row>
    <row r="573" spans="294:338" x14ac:dyDescent="0.3">
      <c r="KH573" s="60"/>
      <c r="KI573" s="60"/>
      <c r="KJ573" s="60"/>
      <c r="KK573" s="60"/>
      <c r="KL573" s="60"/>
      <c r="KM573" s="60"/>
      <c r="KN573" s="60"/>
      <c r="KO573" s="60"/>
      <c r="KP573" s="60"/>
      <c r="KQ573" s="60"/>
      <c r="KR573" s="60"/>
      <c r="KS573" s="60"/>
      <c r="KT573" s="60"/>
      <c r="KU573" s="60"/>
      <c r="KV573" s="60"/>
      <c r="KW573" s="60"/>
      <c r="KX573" s="60"/>
      <c r="KY573" s="60"/>
      <c r="KZ573" s="60"/>
      <c r="LA573" s="60"/>
      <c r="LB573" s="60"/>
      <c r="LC573" s="60"/>
      <c r="LD573" s="60"/>
      <c r="LE573" s="60"/>
      <c r="LF573" s="60"/>
      <c r="LG573" s="60"/>
      <c r="LH573" s="60"/>
      <c r="LI573" s="60"/>
      <c r="LJ573" s="60"/>
      <c r="LK573" s="60"/>
      <c r="LL573" s="60"/>
      <c r="LM573" s="60"/>
      <c r="LN573" s="60"/>
      <c r="LO573" s="60"/>
      <c r="LP573" s="60"/>
      <c r="LQ573" s="60"/>
      <c r="LR573" s="60"/>
      <c r="LS573" s="60"/>
      <c r="LT573" s="60"/>
      <c r="LU573" s="60"/>
      <c r="LV573" s="60"/>
      <c r="LW573" s="60"/>
      <c r="LX573" s="60"/>
      <c r="LY573" s="60"/>
      <c r="LZ573" s="60"/>
    </row>
    <row r="574" spans="294:338" x14ac:dyDescent="0.3">
      <c r="KH574" s="60"/>
      <c r="KI574" s="60"/>
      <c r="KJ574" s="60"/>
      <c r="KK574" s="60"/>
      <c r="KL574" s="60"/>
      <c r="KM574" s="60"/>
      <c r="KN574" s="60"/>
      <c r="KO574" s="60"/>
      <c r="KP574" s="60"/>
      <c r="KQ574" s="60"/>
      <c r="KR574" s="60"/>
      <c r="KS574" s="60"/>
      <c r="KT574" s="60"/>
      <c r="KU574" s="60"/>
      <c r="KV574" s="60"/>
      <c r="KW574" s="60"/>
      <c r="KX574" s="60"/>
      <c r="KY574" s="60"/>
      <c r="KZ574" s="60"/>
      <c r="LA574" s="60"/>
      <c r="LB574" s="60"/>
      <c r="LC574" s="60"/>
      <c r="LD574" s="60"/>
      <c r="LE574" s="60"/>
      <c r="LF574" s="60"/>
      <c r="LG574" s="60"/>
      <c r="LH574" s="60"/>
      <c r="LI574" s="60"/>
      <c r="LJ574" s="60"/>
      <c r="LK574" s="60"/>
      <c r="LL574" s="60"/>
      <c r="LM574" s="60"/>
      <c r="LN574" s="60"/>
      <c r="LO574" s="60"/>
      <c r="LP574" s="60"/>
      <c r="LQ574" s="60"/>
      <c r="LR574" s="60"/>
      <c r="LS574" s="60"/>
      <c r="LT574" s="60"/>
      <c r="LU574" s="60"/>
      <c r="LV574" s="60"/>
      <c r="LW574" s="60"/>
      <c r="LX574" s="60"/>
      <c r="LY574" s="60"/>
      <c r="LZ574" s="60"/>
    </row>
    <row r="575" spans="294:338" x14ac:dyDescent="0.3">
      <c r="KH575" s="60"/>
      <c r="KI575" s="60"/>
      <c r="KJ575" s="60"/>
      <c r="KK575" s="60"/>
      <c r="KL575" s="60"/>
      <c r="KM575" s="60"/>
      <c r="KN575" s="60"/>
      <c r="KO575" s="60"/>
      <c r="KP575" s="60"/>
      <c r="KQ575" s="60"/>
      <c r="KR575" s="60"/>
      <c r="KS575" s="60"/>
      <c r="KT575" s="60"/>
      <c r="KU575" s="60"/>
      <c r="KV575" s="60"/>
      <c r="KW575" s="60"/>
      <c r="KX575" s="60"/>
      <c r="KY575" s="60"/>
      <c r="KZ575" s="60"/>
      <c r="LA575" s="60"/>
      <c r="LB575" s="60"/>
      <c r="LC575" s="60"/>
      <c r="LD575" s="60"/>
      <c r="LE575" s="60"/>
      <c r="LF575" s="60"/>
      <c r="LG575" s="60"/>
      <c r="LH575" s="60"/>
      <c r="LI575" s="60"/>
      <c r="LJ575" s="60"/>
      <c r="LK575" s="60"/>
      <c r="LL575" s="60"/>
      <c r="LM575" s="60"/>
      <c r="LN575" s="60"/>
      <c r="LO575" s="60"/>
      <c r="LP575" s="60"/>
      <c r="LQ575" s="60"/>
      <c r="LR575" s="60"/>
      <c r="LS575" s="60"/>
      <c r="LT575" s="60"/>
      <c r="LU575" s="60"/>
      <c r="LV575" s="60"/>
      <c r="LW575" s="60"/>
      <c r="LX575" s="60"/>
      <c r="LY575" s="60"/>
      <c r="LZ575" s="60"/>
    </row>
    <row r="576" spans="294:338" x14ac:dyDescent="0.3">
      <c r="KH576" s="60"/>
      <c r="KI576" s="60"/>
      <c r="KJ576" s="60"/>
      <c r="KK576" s="60"/>
      <c r="KL576" s="60"/>
      <c r="KM576" s="60"/>
      <c r="KN576" s="60"/>
      <c r="KO576" s="60"/>
      <c r="KP576" s="60"/>
      <c r="KQ576" s="60"/>
      <c r="KR576" s="60"/>
      <c r="KS576" s="60"/>
      <c r="KT576" s="60"/>
      <c r="KU576" s="60"/>
      <c r="KV576" s="60"/>
      <c r="KW576" s="60"/>
      <c r="KX576" s="60"/>
      <c r="KY576" s="60"/>
      <c r="KZ576" s="60"/>
      <c r="LA576" s="60"/>
      <c r="LB576" s="60"/>
      <c r="LC576" s="60"/>
      <c r="LD576" s="60"/>
      <c r="LE576" s="60"/>
      <c r="LF576" s="60"/>
      <c r="LG576" s="60"/>
      <c r="LH576" s="60"/>
      <c r="LI576" s="60"/>
      <c r="LJ576" s="60"/>
      <c r="LK576" s="60"/>
      <c r="LL576" s="60"/>
      <c r="LM576" s="60"/>
      <c r="LN576" s="60"/>
      <c r="LO576" s="60"/>
      <c r="LP576" s="60"/>
      <c r="LQ576" s="60"/>
      <c r="LR576" s="60"/>
      <c r="LS576" s="60"/>
      <c r="LT576" s="60"/>
      <c r="LU576" s="60"/>
      <c r="LV576" s="60"/>
      <c r="LW576" s="60"/>
      <c r="LX576" s="60"/>
      <c r="LY576" s="60"/>
      <c r="LZ576" s="60"/>
    </row>
    <row r="577" spans="294:338" x14ac:dyDescent="0.3">
      <c r="KH577" s="60"/>
      <c r="KI577" s="60"/>
      <c r="KJ577" s="60"/>
      <c r="KK577" s="60"/>
      <c r="KL577" s="60"/>
      <c r="KM577" s="60"/>
      <c r="KN577" s="60"/>
      <c r="KO577" s="60"/>
      <c r="KP577" s="60"/>
      <c r="KQ577" s="60"/>
      <c r="KR577" s="60"/>
      <c r="KS577" s="60"/>
      <c r="KT577" s="60"/>
      <c r="KU577" s="60"/>
      <c r="KV577" s="60"/>
      <c r="KW577" s="60"/>
      <c r="KX577" s="60"/>
      <c r="KY577" s="60"/>
      <c r="KZ577" s="60"/>
      <c r="LA577" s="60"/>
      <c r="LB577" s="60"/>
      <c r="LC577" s="60"/>
      <c r="LD577" s="60"/>
      <c r="LE577" s="60"/>
      <c r="LF577" s="60"/>
      <c r="LG577" s="60"/>
      <c r="LH577" s="60"/>
      <c r="LI577" s="60"/>
      <c r="LJ577" s="60"/>
      <c r="LK577" s="60"/>
      <c r="LL577" s="60"/>
      <c r="LM577" s="60"/>
      <c r="LN577" s="60"/>
      <c r="LO577" s="60"/>
      <c r="LP577" s="60"/>
      <c r="LQ577" s="60"/>
      <c r="LR577" s="60"/>
      <c r="LS577" s="60"/>
      <c r="LT577" s="60"/>
      <c r="LU577" s="60"/>
      <c r="LV577" s="60"/>
      <c r="LW577" s="60"/>
      <c r="LX577" s="60"/>
      <c r="LY577" s="60"/>
      <c r="LZ577" s="60"/>
    </row>
    <row r="578" spans="294:338" x14ac:dyDescent="0.3">
      <c r="KH578" s="60"/>
      <c r="KI578" s="60"/>
      <c r="KJ578" s="60"/>
      <c r="KK578" s="60"/>
      <c r="KL578" s="60"/>
      <c r="KM578" s="60"/>
      <c r="KN578" s="60"/>
      <c r="KO578" s="60"/>
      <c r="KP578" s="60"/>
      <c r="KQ578" s="60"/>
      <c r="KR578" s="60"/>
      <c r="KS578" s="60"/>
      <c r="KT578" s="60"/>
      <c r="KU578" s="60"/>
      <c r="KV578" s="60"/>
      <c r="KW578" s="60"/>
      <c r="KX578" s="60"/>
      <c r="KY578" s="60"/>
      <c r="KZ578" s="60"/>
      <c r="LA578" s="60"/>
      <c r="LB578" s="60"/>
      <c r="LC578" s="60"/>
      <c r="LD578" s="60"/>
      <c r="LE578" s="60"/>
      <c r="LF578" s="60"/>
      <c r="LG578" s="60"/>
      <c r="LH578" s="60"/>
      <c r="LI578" s="60"/>
      <c r="LJ578" s="60"/>
      <c r="LK578" s="60"/>
      <c r="LL578" s="60"/>
      <c r="LM578" s="60"/>
      <c r="LN578" s="60"/>
      <c r="LO578" s="60"/>
      <c r="LP578" s="60"/>
      <c r="LQ578" s="60"/>
      <c r="LR578" s="60"/>
      <c r="LS578" s="60"/>
      <c r="LT578" s="60"/>
      <c r="LU578" s="60"/>
      <c r="LV578" s="60"/>
      <c r="LW578" s="60"/>
      <c r="LX578" s="60"/>
      <c r="LY578" s="60"/>
      <c r="LZ578" s="60"/>
    </row>
    <row r="579" spans="294:338" x14ac:dyDescent="0.3">
      <c r="KH579" s="60"/>
      <c r="KI579" s="60"/>
      <c r="KJ579" s="60"/>
      <c r="KK579" s="60"/>
      <c r="KL579" s="60"/>
      <c r="KM579" s="60"/>
      <c r="KN579" s="60"/>
      <c r="KO579" s="60"/>
      <c r="KP579" s="60"/>
      <c r="KQ579" s="60"/>
      <c r="KR579" s="60"/>
      <c r="KS579" s="60"/>
      <c r="KT579" s="60"/>
      <c r="KU579" s="60"/>
      <c r="KV579" s="60"/>
      <c r="KW579" s="60"/>
      <c r="KX579" s="60"/>
      <c r="KY579" s="60"/>
      <c r="KZ579" s="60"/>
      <c r="LA579" s="60"/>
      <c r="LB579" s="60"/>
      <c r="LC579" s="60"/>
      <c r="LD579" s="60"/>
      <c r="LE579" s="60"/>
      <c r="LF579" s="60"/>
      <c r="LG579" s="60"/>
      <c r="LH579" s="60"/>
      <c r="LI579" s="60"/>
      <c r="LJ579" s="60"/>
      <c r="LK579" s="60"/>
      <c r="LL579" s="60"/>
      <c r="LM579" s="60"/>
      <c r="LN579" s="60"/>
      <c r="LO579" s="60"/>
      <c r="LP579" s="60"/>
      <c r="LQ579" s="60"/>
      <c r="LR579" s="60"/>
      <c r="LS579" s="60"/>
      <c r="LT579" s="60"/>
      <c r="LU579" s="60"/>
      <c r="LV579" s="60"/>
      <c r="LW579" s="60"/>
      <c r="LX579" s="60"/>
      <c r="LY579" s="60"/>
      <c r="LZ579" s="60"/>
    </row>
    <row r="580" spans="294:338" x14ac:dyDescent="0.3">
      <c r="KH580" s="60"/>
      <c r="KI580" s="60"/>
      <c r="KJ580" s="60"/>
      <c r="KK580" s="60"/>
      <c r="KL580" s="60"/>
      <c r="KM580" s="60"/>
      <c r="KN580" s="60"/>
      <c r="KO580" s="60"/>
      <c r="KP580" s="60"/>
      <c r="KQ580" s="60"/>
      <c r="KR580" s="60"/>
      <c r="KS580" s="60"/>
      <c r="KT580" s="60"/>
      <c r="KU580" s="60"/>
      <c r="KV580" s="60"/>
      <c r="KW580" s="60"/>
      <c r="KX580" s="60"/>
      <c r="KY580" s="60"/>
      <c r="KZ580" s="60"/>
      <c r="LA580" s="60"/>
      <c r="LB580" s="60"/>
      <c r="LC580" s="60"/>
      <c r="LD580" s="60"/>
      <c r="LE580" s="60"/>
      <c r="LF580" s="60"/>
      <c r="LG580" s="60"/>
      <c r="LH580" s="60"/>
      <c r="LI580" s="60"/>
      <c r="LJ580" s="60"/>
      <c r="LK580" s="60"/>
      <c r="LL580" s="60"/>
      <c r="LM580" s="60"/>
      <c r="LN580" s="60"/>
      <c r="LO580" s="60"/>
      <c r="LP580" s="60"/>
      <c r="LQ580" s="60"/>
      <c r="LR580" s="60"/>
      <c r="LS580" s="60"/>
      <c r="LT580" s="60"/>
      <c r="LU580" s="60"/>
      <c r="LV580" s="60"/>
      <c r="LW580" s="60"/>
      <c r="LX580" s="60"/>
      <c r="LY580" s="60"/>
      <c r="LZ580" s="60"/>
    </row>
    <row r="581" spans="294:338" x14ac:dyDescent="0.3">
      <c r="KH581" s="60"/>
      <c r="KI581" s="60"/>
      <c r="KJ581" s="60"/>
      <c r="KK581" s="60"/>
      <c r="KL581" s="60"/>
      <c r="KM581" s="60"/>
      <c r="KN581" s="60"/>
      <c r="KO581" s="60"/>
      <c r="KP581" s="60"/>
      <c r="KQ581" s="60"/>
      <c r="KR581" s="60"/>
      <c r="KS581" s="60"/>
      <c r="KT581" s="60"/>
      <c r="KU581" s="60"/>
      <c r="KV581" s="60"/>
      <c r="KW581" s="60"/>
      <c r="KX581" s="60"/>
      <c r="KY581" s="60"/>
      <c r="KZ581" s="60"/>
      <c r="LA581" s="60"/>
      <c r="LB581" s="60"/>
      <c r="LC581" s="60"/>
      <c r="LD581" s="60"/>
      <c r="LE581" s="60"/>
      <c r="LF581" s="60"/>
      <c r="LG581" s="60"/>
      <c r="LH581" s="60"/>
      <c r="LI581" s="60"/>
      <c r="LJ581" s="60"/>
      <c r="LK581" s="60"/>
      <c r="LL581" s="60"/>
      <c r="LM581" s="60"/>
      <c r="LN581" s="60"/>
      <c r="LO581" s="60"/>
      <c r="LP581" s="60"/>
      <c r="LQ581" s="60"/>
      <c r="LR581" s="60"/>
      <c r="LS581" s="60"/>
      <c r="LT581" s="60"/>
      <c r="LU581" s="60"/>
      <c r="LV581" s="60"/>
      <c r="LW581" s="60"/>
      <c r="LX581" s="60"/>
      <c r="LY581" s="60"/>
      <c r="LZ581" s="60"/>
    </row>
    <row r="582" spans="294:338" x14ac:dyDescent="0.3">
      <c r="KH582" s="60"/>
      <c r="KI582" s="60"/>
      <c r="KJ582" s="60"/>
      <c r="KK582" s="60"/>
      <c r="KL582" s="60"/>
      <c r="KM582" s="60"/>
      <c r="KN582" s="60"/>
      <c r="KO582" s="60"/>
      <c r="KP582" s="60"/>
      <c r="KQ582" s="60"/>
      <c r="KR582" s="60"/>
      <c r="KS582" s="60"/>
      <c r="KT582" s="60"/>
      <c r="KU582" s="60"/>
      <c r="KV582" s="60"/>
      <c r="KW582" s="60"/>
      <c r="KX582" s="60"/>
      <c r="KY582" s="60"/>
      <c r="KZ582" s="60"/>
      <c r="LA582" s="60"/>
      <c r="LB582" s="60"/>
      <c r="LC582" s="60"/>
      <c r="LD582" s="60"/>
      <c r="LE582" s="60"/>
      <c r="LF582" s="60"/>
      <c r="LG582" s="60"/>
      <c r="LH582" s="60"/>
      <c r="LI582" s="60"/>
      <c r="LJ582" s="60"/>
      <c r="LK582" s="60"/>
      <c r="LL582" s="60"/>
      <c r="LM582" s="60"/>
      <c r="LN582" s="60"/>
      <c r="LO582" s="60"/>
      <c r="LP582" s="60"/>
      <c r="LQ582" s="60"/>
      <c r="LR582" s="60"/>
      <c r="LS582" s="60"/>
      <c r="LT582" s="60"/>
      <c r="LU582" s="60"/>
      <c r="LV582" s="60"/>
      <c r="LW582" s="60"/>
      <c r="LX582" s="60"/>
      <c r="LY582" s="60"/>
      <c r="LZ582" s="60"/>
    </row>
    <row r="583" spans="294:338" x14ac:dyDescent="0.3">
      <c r="KH583" s="60"/>
      <c r="KI583" s="60"/>
      <c r="KJ583" s="60"/>
      <c r="KK583" s="60"/>
      <c r="KL583" s="60"/>
      <c r="KM583" s="60"/>
      <c r="KN583" s="60"/>
      <c r="KO583" s="60"/>
      <c r="KP583" s="60"/>
      <c r="KQ583" s="60"/>
      <c r="KR583" s="60"/>
      <c r="KS583" s="60"/>
      <c r="KT583" s="60"/>
      <c r="KU583" s="60"/>
      <c r="KV583" s="60"/>
      <c r="KW583" s="60"/>
      <c r="KX583" s="60"/>
      <c r="KY583" s="60"/>
      <c r="KZ583" s="60"/>
      <c r="LA583" s="60"/>
      <c r="LB583" s="60"/>
      <c r="LC583" s="60"/>
      <c r="LD583" s="60"/>
      <c r="LE583" s="60"/>
      <c r="LF583" s="60"/>
      <c r="LG583" s="60"/>
      <c r="LH583" s="60"/>
      <c r="LI583" s="60"/>
      <c r="LJ583" s="60"/>
      <c r="LK583" s="60"/>
      <c r="LL583" s="60"/>
      <c r="LM583" s="60"/>
      <c r="LN583" s="60"/>
      <c r="LO583" s="60"/>
      <c r="LP583" s="60"/>
      <c r="LQ583" s="60"/>
      <c r="LR583" s="60"/>
      <c r="LS583" s="60"/>
      <c r="LT583" s="60"/>
      <c r="LU583" s="60"/>
      <c r="LV583" s="60"/>
      <c r="LW583" s="60"/>
      <c r="LX583" s="60"/>
      <c r="LY583" s="60"/>
      <c r="LZ583" s="60"/>
    </row>
    <row r="584" spans="294:338" x14ac:dyDescent="0.3">
      <c r="KH584" s="60"/>
      <c r="KI584" s="60"/>
      <c r="KJ584" s="60"/>
      <c r="KK584" s="60"/>
      <c r="KL584" s="60"/>
      <c r="KM584" s="60"/>
      <c r="KN584" s="60"/>
      <c r="KO584" s="60"/>
      <c r="KP584" s="60"/>
      <c r="KQ584" s="60"/>
      <c r="KR584" s="60"/>
      <c r="KS584" s="60"/>
      <c r="KT584" s="60"/>
      <c r="KU584" s="60"/>
      <c r="KV584" s="60"/>
      <c r="KW584" s="60"/>
      <c r="KX584" s="60"/>
      <c r="KY584" s="60"/>
      <c r="KZ584" s="60"/>
      <c r="LA584" s="60"/>
      <c r="LB584" s="60"/>
      <c r="LC584" s="60"/>
      <c r="LD584" s="60"/>
      <c r="LE584" s="60"/>
      <c r="LF584" s="60"/>
      <c r="LG584" s="60"/>
      <c r="LH584" s="60"/>
      <c r="LI584" s="60"/>
      <c r="LJ584" s="60"/>
      <c r="LK584" s="60"/>
      <c r="LL584" s="60"/>
      <c r="LM584" s="60"/>
      <c r="LN584" s="60"/>
      <c r="LO584" s="60"/>
      <c r="LP584" s="60"/>
      <c r="LQ584" s="60"/>
      <c r="LR584" s="60"/>
      <c r="LS584" s="60"/>
      <c r="LT584" s="60"/>
      <c r="LU584" s="60"/>
      <c r="LV584" s="60"/>
      <c r="LW584" s="60"/>
      <c r="LX584" s="60"/>
      <c r="LY584" s="60"/>
      <c r="LZ584" s="60"/>
    </row>
    <row r="585" spans="294:338" x14ac:dyDescent="0.3">
      <c r="KH585" s="60"/>
      <c r="KI585" s="60"/>
      <c r="KJ585" s="60"/>
      <c r="KK585" s="60"/>
      <c r="KL585" s="60"/>
      <c r="KM585" s="60"/>
      <c r="KN585" s="60"/>
      <c r="KO585" s="60"/>
      <c r="KP585" s="60"/>
      <c r="KQ585" s="60"/>
      <c r="KR585" s="60"/>
      <c r="KS585" s="60"/>
      <c r="KT585" s="60"/>
      <c r="KU585" s="60"/>
      <c r="KV585" s="60"/>
      <c r="KW585" s="60"/>
      <c r="KX585" s="60"/>
      <c r="KY585" s="60"/>
      <c r="KZ585" s="60"/>
      <c r="LA585" s="60"/>
      <c r="LB585" s="60"/>
      <c r="LC585" s="60"/>
      <c r="LD585" s="60"/>
      <c r="LE585" s="60"/>
      <c r="LF585" s="60"/>
      <c r="LG585" s="60"/>
      <c r="LH585" s="60"/>
      <c r="LI585" s="60"/>
      <c r="LJ585" s="60"/>
      <c r="LK585" s="60"/>
      <c r="LL585" s="60"/>
      <c r="LM585" s="60"/>
      <c r="LN585" s="60"/>
      <c r="LO585" s="60"/>
      <c r="LP585" s="60"/>
      <c r="LQ585" s="60"/>
      <c r="LR585" s="60"/>
      <c r="LS585" s="60"/>
      <c r="LT585" s="60"/>
      <c r="LU585" s="60"/>
      <c r="LV585" s="60"/>
      <c r="LW585" s="60"/>
      <c r="LX585" s="60"/>
      <c r="LY585" s="60"/>
      <c r="LZ585" s="60"/>
    </row>
    <row r="586" spans="294:338" x14ac:dyDescent="0.3">
      <c r="KH586" s="60"/>
      <c r="KI586" s="60"/>
      <c r="KJ586" s="60"/>
      <c r="KK586" s="60"/>
      <c r="KL586" s="60"/>
      <c r="KM586" s="60"/>
      <c r="KN586" s="60"/>
      <c r="KO586" s="60"/>
      <c r="KP586" s="60"/>
      <c r="KQ586" s="60"/>
      <c r="KR586" s="60"/>
      <c r="KS586" s="60"/>
      <c r="KT586" s="60"/>
      <c r="KU586" s="60"/>
      <c r="KV586" s="60"/>
      <c r="KW586" s="60"/>
      <c r="KX586" s="60"/>
      <c r="KY586" s="60"/>
      <c r="KZ586" s="60"/>
      <c r="LA586" s="60"/>
      <c r="LB586" s="60"/>
      <c r="LC586" s="60"/>
      <c r="LD586" s="60"/>
      <c r="LE586" s="60"/>
      <c r="LF586" s="60"/>
      <c r="LG586" s="60"/>
      <c r="LH586" s="60"/>
      <c r="LI586" s="60"/>
      <c r="LJ586" s="60"/>
      <c r="LK586" s="60"/>
      <c r="LL586" s="60"/>
      <c r="LM586" s="60"/>
      <c r="LN586" s="60"/>
      <c r="LO586" s="60"/>
      <c r="LP586" s="60"/>
      <c r="LQ586" s="60"/>
      <c r="LR586" s="60"/>
      <c r="LS586" s="60"/>
      <c r="LT586" s="60"/>
      <c r="LU586" s="60"/>
      <c r="LV586" s="60"/>
      <c r="LW586" s="60"/>
      <c r="LX586" s="60"/>
      <c r="LY586" s="60"/>
      <c r="LZ586" s="60"/>
    </row>
    <row r="587" spans="294:338" x14ac:dyDescent="0.3">
      <c r="KH587" s="60"/>
      <c r="KI587" s="60"/>
      <c r="KJ587" s="60"/>
      <c r="KK587" s="60"/>
      <c r="KL587" s="60"/>
      <c r="KM587" s="60"/>
      <c r="KN587" s="60"/>
      <c r="KO587" s="60"/>
      <c r="KP587" s="60"/>
      <c r="KQ587" s="60"/>
      <c r="KR587" s="60"/>
      <c r="KS587" s="60"/>
      <c r="KT587" s="60"/>
      <c r="KU587" s="60"/>
      <c r="KV587" s="60"/>
      <c r="KW587" s="60"/>
      <c r="KX587" s="60"/>
      <c r="KY587" s="60"/>
      <c r="KZ587" s="60"/>
      <c r="LA587" s="60"/>
      <c r="LB587" s="60"/>
      <c r="LC587" s="60"/>
      <c r="LD587" s="60"/>
      <c r="LE587" s="60"/>
      <c r="LF587" s="60"/>
      <c r="LG587" s="60"/>
      <c r="LH587" s="60"/>
      <c r="LI587" s="60"/>
      <c r="LJ587" s="60"/>
      <c r="LK587" s="60"/>
      <c r="LL587" s="60"/>
      <c r="LM587" s="60"/>
      <c r="LN587" s="60"/>
      <c r="LO587" s="60"/>
      <c r="LP587" s="60"/>
      <c r="LQ587" s="60"/>
      <c r="LR587" s="60"/>
      <c r="LS587" s="60"/>
      <c r="LT587" s="60"/>
      <c r="LU587" s="60"/>
      <c r="LV587" s="60"/>
      <c r="LW587" s="60"/>
      <c r="LX587" s="60"/>
      <c r="LY587" s="60"/>
      <c r="LZ587" s="60"/>
    </row>
    <row r="588" spans="294:338" x14ac:dyDescent="0.3">
      <c r="KH588" s="60"/>
      <c r="KI588" s="60"/>
      <c r="KJ588" s="60"/>
      <c r="KK588" s="60"/>
      <c r="KL588" s="60"/>
      <c r="KM588" s="60"/>
      <c r="KN588" s="60"/>
      <c r="KO588" s="60"/>
      <c r="KP588" s="60"/>
      <c r="KQ588" s="60"/>
      <c r="KR588" s="60"/>
      <c r="KS588" s="60"/>
      <c r="KT588" s="60"/>
      <c r="KU588" s="60"/>
      <c r="KV588" s="60"/>
      <c r="KW588" s="60"/>
      <c r="KX588" s="60"/>
      <c r="KY588" s="60"/>
      <c r="KZ588" s="60"/>
      <c r="LA588" s="60"/>
      <c r="LB588" s="60"/>
      <c r="LC588" s="60"/>
      <c r="LD588" s="60"/>
      <c r="LE588" s="60"/>
      <c r="LF588" s="60"/>
      <c r="LG588" s="60"/>
      <c r="LH588" s="60"/>
      <c r="LI588" s="60"/>
      <c r="LJ588" s="60"/>
      <c r="LK588" s="60"/>
      <c r="LL588" s="60"/>
      <c r="LM588" s="60"/>
      <c r="LN588" s="60"/>
      <c r="LO588" s="60"/>
      <c r="LP588" s="60"/>
      <c r="LQ588" s="60"/>
      <c r="LR588" s="60"/>
      <c r="LS588" s="60"/>
      <c r="LT588" s="60"/>
      <c r="LU588" s="60"/>
      <c r="LV588" s="60"/>
      <c r="LW588" s="60"/>
      <c r="LX588" s="60"/>
      <c r="LY588" s="60"/>
      <c r="LZ588" s="60"/>
    </row>
    <row r="589" spans="294:338" x14ac:dyDescent="0.3">
      <c r="KH589" s="60"/>
      <c r="KI589" s="60"/>
      <c r="KJ589" s="60"/>
      <c r="KK589" s="60"/>
      <c r="KL589" s="60"/>
      <c r="KM589" s="60"/>
      <c r="KN589" s="60"/>
      <c r="KO589" s="60"/>
      <c r="KP589" s="60"/>
      <c r="KQ589" s="60"/>
      <c r="KR589" s="60"/>
      <c r="KS589" s="60"/>
      <c r="KT589" s="60"/>
      <c r="KU589" s="60"/>
      <c r="KV589" s="60"/>
      <c r="KW589" s="60"/>
      <c r="KX589" s="60"/>
      <c r="KY589" s="60"/>
      <c r="KZ589" s="60"/>
      <c r="LA589" s="60"/>
      <c r="LB589" s="60"/>
      <c r="LC589" s="60"/>
      <c r="LD589" s="60"/>
      <c r="LE589" s="60"/>
      <c r="LF589" s="60"/>
      <c r="LG589" s="60"/>
      <c r="LH589" s="60"/>
      <c r="LI589" s="60"/>
      <c r="LJ589" s="60"/>
      <c r="LK589" s="60"/>
      <c r="LL589" s="60"/>
      <c r="LM589" s="60"/>
      <c r="LN589" s="60"/>
      <c r="LO589" s="60"/>
      <c r="LP589" s="60"/>
      <c r="LQ589" s="60"/>
      <c r="LR589" s="60"/>
      <c r="LS589" s="60"/>
      <c r="LT589" s="60"/>
      <c r="LU589" s="60"/>
      <c r="LV589" s="60"/>
      <c r="LW589" s="60"/>
      <c r="LX589" s="60"/>
      <c r="LY589" s="60"/>
      <c r="LZ589" s="60"/>
    </row>
    <row r="590" spans="294:338" x14ac:dyDescent="0.3">
      <c r="KH590" s="60"/>
      <c r="KI590" s="60"/>
      <c r="KJ590" s="60"/>
      <c r="KK590" s="60"/>
      <c r="KL590" s="60"/>
      <c r="KM590" s="60"/>
      <c r="KN590" s="60"/>
      <c r="KO590" s="60"/>
      <c r="KP590" s="60"/>
      <c r="KQ590" s="60"/>
      <c r="KR590" s="60"/>
      <c r="KS590" s="60"/>
      <c r="KT590" s="60"/>
      <c r="KU590" s="60"/>
      <c r="KV590" s="60"/>
      <c r="KW590" s="60"/>
      <c r="KX590" s="60"/>
      <c r="KY590" s="60"/>
      <c r="KZ590" s="60"/>
      <c r="LA590" s="60"/>
      <c r="LB590" s="60"/>
      <c r="LC590" s="60"/>
      <c r="LD590" s="60"/>
      <c r="LE590" s="60"/>
      <c r="LF590" s="60"/>
      <c r="LG590" s="60"/>
      <c r="LH590" s="60"/>
      <c r="LI590" s="60"/>
      <c r="LJ590" s="60"/>
      <c r="LK590" s="60"/>
      <c r="LL590" s="60"/>
      <c r="LM590" s="60"/>
      <c r="LN590" s="60"/>
      <c r="LO590" s="60"/>
      <c r="LP590" s="60"/>
      <c r="LQ590" s="60"/>
      <c r="LR590" s="60"/>
      <c r="LS590" s="60"/>
      <c r="LT590" s="60"/>
      <c r="LU590" s="60"/>
      <c r="LV590" s="60"/>
      <c r="LW590" s="60"/>
      <c r="LX590" s="60"/>
      <c r="LY590" s="60"/>
      <c r="LZ590" s="60"/>
    </row>
    <row r="591" spans="294:338" x14ac:dyDescent="0.3">
      <c r="KH591" s="60"/>
      <c r="KI591" s="60"/>
      <c r="KJ591" s="60"/>
      <c r="KK591" s="60"/>
      <c r="KL591" s="60"/>
      <c r="KM591" s="60"/>
      <c r="KN591" s="60"/>
      <c r="KO591" s="60"/>
      <c r="KP591" s="60"/>
      <c r="KQ591" s="60"/>
      <c r="KR591" s="60"/>
      <c r="KS591" s="60"/>
      <c r="KT591" s="60"/>
      <c r="KU591" s="60"/>
      <c r="KV591" s="60"/>
      <c r="KW591" s="60"/>
      <c r="KX591" s="60"/>
      <c r="KY591" s="60"/>
      <c r="KZ591" s="60"/>
      <c r="LA591" s="60"/>
      <c r="LB591" s="60"/>
      <c r="LC591" s="60"/>
      <c r="LD591" s="60"/>
      <c r="LE591" s="60"/>
      <c r="LF591" s="60"/>
      <c r="LG591" s="60"/>
      <c r="LH591" s="60"/>
      <c r="LI591" s="60"/>
      <c r="LJ591" s="60"/>
      <c r="LK591" s="60"/>
      <c r="LL591" s="60"/>
      <c r="LM591" s="60"/>
      <c r="LN591" s="60"/>
      <c r="LO591" s="60"/>
      <c r="LP591" s="60"/>
      <c r="LQ591" s="60"/>
      <c r="LR591" s="60"/>
      <c r="LS591" s="60"/>
      <c r="LT591" s="60"/>
      <c r="LU591" s="60"/>
      <c r="LV591" s="60"/>
      <c r="LW591" s="60"/>
      <c r="LX591" s="60"/>
      <c r="LY591" s="60"/>
      <c r="LZ591" s="60"/>
    </row>
    <row r="592" spans="294:338" x14ac:dyDescent="0.3">
      <c r="KH592" s="60"/>
      <c r="KI592" s="60"/>
      <c r="KJ592" s="60"/>
      <c r="KK592" s="60"/>
      <c r="KL592" s="60"/>
      <c r="KM592" s="60"/>
      <c r="KN592" s="60"/>
      <c r="KO592" s="60"/>
      <c r="KP592" s="60"/>
      <c r="KQ592" s="60"/>
      <c r="KR592" s="60"/>
      <c r="KS592" s="60"/>
      <c r="KT592" s="60"/>
      <c r="KU592" s="60"/>
      <c r="KV592" s="60"/>
      <c r="KW592" s="60"/>
      <c r="KX592" s="60"/>
      <c r="KY592" s="60"/>
      <c r="KZ592" s="60"/>
      <c r="LA592" s="60"/>
      <c r="LB592" s="60"/>
      <c r="LC592" s="60"/>
      <c r="LD592" s="60"/>
      <c r="LE592" s="60"/>
      <c r="LF592" s="60"/>
      <c r="LG592" s="60"/>
      <c r="LH592" s="60"/>
      <c r="LI592" s="60"/>
      <c r="LJ592" s="60"/>
      <c r="LK592" s="60"/>
      <c r="LL592" s="60"/>
      <c r="LM592" s="60"/>
      <c r="LN592" s="60"/>
      <c r="LO592" s="60"/>
      <c r="LP592" s="60"/>
      <c r="LQ592" s="60"/>
      <c r="LR592" s="60"/>
      <c r="LS592" s="60"/>
      <c r="LT592" s="60"/>
      <c r="LU592" s="60"/>
      <c r="LV592" s="60"/>
      <c r="LW592" s="60"/>
      <c r="LX592" s="60"/>
      <c r="LY592" s="60"/>
      <c r="LZ592" s="60"/>
    </row>
    <row r="593" spans="294:338" x14ac:dyDescent="0.3">
      <c r="KH593" s="60"/>
      <c r="KI593" s="60"/>
      <c r="KJ593" s="60"/>
      <c r="KK593" s="60"/>
      <c r="KL593" s="60"/>
      <c r="KM593" s="60"/>
      <c r="KN593" s="60"/>
      <c r="KO593" s="60"/>
      <c r="KP593" s="60"/>
      <c r="KQ593" s="60"/>
      <c r="KR593" s="60"/>
      <c r="KS593" s="60"/>
      <c r="KT593" s="60"/>
      <c r="KU593" s="60"/>
      <c r="KV593" s="60"/>
      <c r="KW593" s="60"/>
      <c r="KX593" s="60"/>
      <c r="KY593" s="60"/>
      <c r="KZ593" s="60"/>
      <c r="LA593" s="60"/>
      <c r="LB593" s="60"/>
      <c r="LC593" s="60"/>
      <c r="LD593" s="60"/>
      <c r="LE593" s="60"/>
      <c r="LF593" s="60"/>
      <c r="LG593" s="60"/>
      <c r="LH593" s="60"/>
      <c r="LI593" s="60"/>
      <c r="LJ593" s="60"/>
      <c r="LK593" s="60"/>
      <c r="LL593" s="60"/>
      <c r="LM593" s="60"/>
      <c r="LN593" s="60"/>
      <c r="LO593" s="60"/>
      <c r="LP593" s="60"/>
      <c r="LQ593" s="60"/>
      <c r="LR593" s="60"/>
      <c r="LS593" s="60"/>
      <c r="LT593" s="60"/>
      <c r="LU593" s="60"/>
      <c r="LV593" s="60"/>
      <c r="LW593" s="60"/>
      <c r="LX593" s="60"/>
      <c r="LY593" s="60"/>
      <c r="LZ593" s="60"/>
    </row>
    <row r="594" spans="294:338" x14ac:dyDescent="0.3">
      <c r="KH594" s="60"/>
      <c r="KI594" s="60"/>
      <c r="KJ594" s="60"/>
      <c r="KK594" s="60"/>
      <c r="KL594" s="60"/>
      <c r="KM594" s="60"/>
      <c r="KN594" s="60"/>
      <c r="KO594" s="60"/>
      <c r="KP594" s="60"/>
      <c r="KQ594" s="60"/>
      <c r="KR594" s="60"/>
      <c r="KS594" s="60"/>
      <c r="KT594" s="60"/>
      <c r="KU594" s="60"/>
      <c r="KV594" s="60"/>
      <c r="KW594" s="60"/>
      <c r="KX594" s="60"/>
      <c r="KY594" s="60"/>
      <c r="KZ594" s="60"/>
      <c r="LA594" s="60"/>
      <c r="LB594" s="60"/>
      <c r="LC594" s="60"/>
      <c r="LD594" s="60"/>
      <c r="LE594" s="60"/>
      <c r="LF594" s="60"/>
      <c r="LG594" s="60"/>
      <c r="LH594" s="60"/>
      <c r="LI594" s="60"/>
      <c r="LJ594" s="60"/>
      <c r="LK594" s="60"/>
      <c r="LL594" s="60"/>
      <c r="LM594" s="60"/>
      <c r="LN594" s="60"/>
      <c r="LO594" s="60"/>
      <c r="LP594" s="60"/>
      <c r="LQ594" s="60"/>
      <c r="LR594" s="60"/>
      <c r="LS594" s="60"/>
      <c r="LT594" s="60"/>
      <c r="LU594" s="60"/>
      <c r="LV594" s="60"/>
      <c r="LW594" s="60"/>
      <c r="LX594" s="60"/>
      <c r="LY594" s="60"/>
      <c r="LZ594" s="60"/>
    </row>
    <row r="595" spans="294:338" x14ac:dyDescent="0.3">
      <c r="KH595" s="60"/>
      <c r="KI595" s="60"/>
      <c r="KJ595" s="60"/>
      <c r="KK595" s="60"/>
      <c r="KL595" s="60"/>
      <c r="KM595" s="60"/>
      <c r="KN595" s="60"/>
      <c r="KO595" s="60"/>
      <c r="KP595" s="60"/>
      <c r="KQ595" s="60"/>
      <c r="KR595" s="60"/>
      <c r="KS595" s="60"/>
      <c r="KT595" s="60"/>
      <c r="KU595" s="60"/>
      <c r="KV595" s="60"/>
      <c r="KW595" s="60"/>
      <c r="KX595" s="60"/>
      <c r="KY595" s="60"/>
      <c r="KZ595" s="60"/>
      <c r="LA595" s="60"/>
      <c r="LB595" s="60"/>
      <c r="LC595" s="60"/>
      <c r="LD595" s="60"/>
      <c r="LE595" s="60"/>
      <c r="LF595" s="60"/>
      <c r="LG595" s="60"/>
      <c r="LH595" s="60"/>
      <c r="LI595" s="60"/>
      <c r="LJ595" s="60"/>
      <c r="LK595" s="60"/>
      <c r="LL595" s="60"/>
      <c r="LM595" s="60"/>
      <c r="LN595" s="60"/>
      <c r="LO595" s="60"/>
      <c r="LP595" s="60"/>
      <c r="LQ595" s="60"/>
      <c r="LR595" s="60"/>
      <c r="LS595" s="60"/>
      <c r="LT595" s="60"/>
      <c r="LU595" s="60"/>
      <c r="LV595" s="60"/>
      <c r="LW595" s="60"/>
      <c r="LX595" s="60"/>
      <c r="LY595" s="60"/>
      <c r="LZ595" s="60"/>
    </row>
    <row r="596" spans="294:338" x14ac:dyDescent="0.3">
      <c r="KH596" s="60"/>
      <c r="KI596" s="60"/>
      <c r="KJ596" s="60"/>
      <c r="KK596" s="60"/>
      <c r="KL596" s="60"/>
      <c r="KM596" s="60"/>
      <c r="KN596" s="60"/>
      <c r="KO596" s="60"/>
      <c r="KP596" s="60"/>
      <c r="KQ596" s="60"/>
      <c r="KR596" s="60"/>
      <c r="KS596" s="60"/>
      <c r="KT596" s="60"/>
      <c r="KU596" s="60"/>
      <c r="KV596" s="60"/>
      <c r="KW596" s="60"/>
      <c r="KX596" s="60"/>
      <c r="KY596" s="60"/>
      <c r="KZ596" s="60"/>
      <c r="LA596" s="60"/>
      <c r="LB596" s="60"/>
      <c r="LC596" s="60"/>
      <c r="LD596" s="60"/>
      <c r="LE596" s="60"/>
      <c r="LF596" s="60"/>
      <c r="LG596" s="60"/>
      <c r="LH596" s="60"/>
      <c r="LI596" s="60"/>
      <c r="LJ596" s="60"/>
      <c r="LK596" s="60"/>
      <c r="LL596" s="60"/>
      <c r="LM596" s="60"/>
      <c r="LN596" s="60"/>
      <c r="LO596" s="60"/>
      <c r="LP596" s="60"/>
      <c r="LQ596" s="60"/>
      <c r="LR596" s="60"/>
      <c r="LS596" s="60"/>
      <c r="LT596" s="60"/>
      <c r="LU596" s="60"/>
      <c r="LV596" s="60"/>
      <c r="LW596" s="60"/>
      <c r="LX596" s="60"/>
      <c r="LY596" s="60"/>
      <c r="LZ596" s="60"/>
    </row>
    <row r="597" spans="294:338" x14ac:dyDescent="0.3">
      <c r="KH597" s="60"/>
      <c r="KI597" s="60"/>
      <c r="KJ597" s="60"/>
      <c r="KK597" s="60"/>
      <c r="KL597" s="60"/>
      <c r="KM597" s="60"/>
      <c r="KN597" s="60"/>
      <c r="KO597" s="60"/>
      <c r="KP597" s="60"/>
      <c r="KQ597" s="60"/>
      <c r="KR597" s="60"/>
      <c r="KS597" s="60"/>
      <c r="KT597" s="60"/>
      <c r="KU597" s="60"/>
      <c r="KV597" s="60"/>
      <c r="KW597" s="60"/>
      <c r="KX597" s="60"/>
      <c r="KY597" s="60"/>
      <c r="KZ597" s="60"/>
      <c r="LA597" s="60"/>
      <c r="LB597" s="60"/>
      <c r="LC597" s="60"/>
      <c r="LD597" s="60"/>
      <c r="LE597" s="60"/>
      <c r="LF597" s="60"/>
      <c r="LG597" s="60"/>
      <c r="LH597" s="60"/>
      <c r="LI597" s="60"/>
      <c r="LJ597" s="60"/>
      <c r="LK597" s="60"/>
      <c r="LL597" s="60"/>
      <c r="LM597" s="60"/>
      <c r="LN597" s="60"/>
      <c r="LO597" s="60"/>
      <c r="LP597" s="60"/>
      <c r="LQ597" s="60"/>
      <c r="LR597" s="60"/>
      <c r="LS597" s="60"/>
      <c r="LT597" s="60"/>
      <c r="LU597" s="60"/>
      <c r="LV597" s="60"/>
      <c r="LW597" s="60"/>
      <c r="LX597" s="60"/>
      <c r="LY597" s="60"/>
      <c r="LZ597" s="60"/>
    </row>
    <row r="598" spans="294:338" x14ac:dyDescent="0.3">
      <c r="KH598" s="60"/>
      <c r="KI598" s="60"/>
      <c r="KJ598" s="60"/>
      <c r="KK598" s="60"/>
      <c r="KL598" s="60"/>
      <c r="KM598" s="60"/>
      <c r="KN598" s="60"/>
      <c r="KO598" s="60"/>
      <c r="KP598" s="60"/>
      <c r="KQ598" s="60"/>
      <c r="KR598" s="60"/>
      <c r="KS598" s="60"/>
      <c r="KT598" s="60"/>
      <c r="KU598" s="60"/>
      <c r="KV598" s="60"/>
      <c r="KW598" s="60"/>
      <c r="KX598" s="60"/>
      <c r="KY598" s="60"/>
      <c r="KZ598" s="60"/>
      <c r="LA598" s="60"/>
      <c r="LB598" s="60"/>
      <c r="LC598" s="60"/>
      <c r="LD598" s="60"/>
      <c r="LE598" s="60"/>
      <c r="LF598" s="60"/>
      <c r="LG598" s="60"/>
      <c r="LH598" s="60"/>
      <c r="LI598" s="60"/>
      <c r="LJ598" s="60"/>
      <c r="LK598" s="60"/>
      <c r="LL598" s="60"/>
      <c r="LM598" s="60"/>
      <c r="LN598" s="60"/>
      <c r="LO598" s="60"/>
      <c r="LP598" s="60"/>
      <c r="LQ598" s="60"/>
      <c r="LR598" s="60"/>
      <c r="LS598" s="60"/>
      <c r="LT598" s="60"/>
      <c r="LU598" s="60"/>
      <c r="LV598" s="60"/>
      <c r="LW598" s="60"/>
      <c r="LX598" s="60"/>
      <c r="LY598" s="60"/>
      <c r="LZ598" s="60"/>
    </row>
    <row r="599" spans="294:338" x14ac:dyDescent="0.3">
      <c r="KH599" s="60"/>
      <c r="KI599" s="60"/>
      <c r="KJ599" s="60"/>
      <c r="KK599" s="60"/>
      <c r="KL599" s="60"/>
      <c r="KM599" s="60"/>
      <c r="KN599" s="60"/>
      <c r="KO599" s="60"/>
      <c r="KP599" s="60"/>
      <c r="KQ599" s="60"/>
      <c r="KR599" s="60"/>
      <c r="KS599" s="60"/>
      <c r="KT599" s="60"/>
      <c r="KU599" s="60"/>
      <c r="KV599" s="60"/>
      <c r="KW599" s="60"/>
      <c r="KX599" s="60"/>
      <c r="KY599" s="60"/>
      <c r="KZ599" s="60"/>
      <c r="LA599" s="60"/>
      <c r="LB599" s="60"/>
      <c r="LC599" s="60"/>
      <c r="LD599" s="60"/>
      <c r="LE599" s="60"/>
      <c r="LF599" s="60"/>
      <c r="LG599" s="60"/>
      <c r="LH599" s="60"/>
      <c r="LI599" s="60"/>
      <c r="LJ599" s="60"/>
      <c r="LK599" s="60"/>
      <c r="LL599" s="60"/>
      <c r="LM599" s="60"/>
      <c r="LN599" s="60"/>
      <c r="LO599" s="60"/>
      <c r="LP599" s="60"/>
      <c r="LQ599" s="60"/>
      <c r="LR599" s="60"/>
      <c r="LS599" s="60"/>
      <c r="LT599" s="60"/>
      <c r="LU599" s="60"/>
      <c r="LV599" s="60"/>
      <c r="LW599" s="60"/>
      <c r="LX599" s="60"/>
      <c r="LY599" s="60"/>
      <c r="LZ599" s="60"/>
    </row>
    <row r="600" spans="294:338" x14ac:dyDescent="0.3">
      <c r="KH600" s="60"/>
      <c r="KI600" s="60"/>
      <c r="KJ600" s="60"/>
      <c r="KK600" s="60"/>
      <c r="KL600" s="60"/>
      <c r="KM600" s="60"/>
      <c r="KN600" s="60"/>
      <c r="KO600" s="60"/>
      <c r="KP600" s="60"/>
      <c r="KQ600" s="60"/>
      <c r="KR600" s="60"/>
      <c r="KS600" s="60"/>
      <c r="KT600" s="60"/>
      <c r="KU600" s="60"/>
      <c r="KV600" s="60"/>
      <c r="KW600" s="60"/>
      <c r="KX600" s="60"/>
      <c r="KY600" s="60"/>
      <c r="KZ600" s="60"/>
      <c r="LA600" s="60"/>
      <c r="LB600" s="60"/>
      <c r="LC600" s="60"/>
      <c r="LD600" s="60"/>
      <c r="LE600" s="60"/>
      <c r="LF600" s="60"/>
      <c r="LG600" s="60"/>
      <c r="LH600" s="60"/>
      <c r="LI600" s="60"/>
      <c r="LJ600" s="60"/>
      <c r="LK600" s="60"/>
      <c r="LL600" s="60"/>
      <c r="LM600" s="60"/>
      <c r="LN600" s="60"/>
      <c r="LO600" s="60"/>
      <c r="LP600" s="60"/>
      <c r="LQ600" s="60"/>
      <c r="LR600" s="60"/>
      <c r="LS600" s="60"/>
      <c r="LT600" s="60"/>
      <c r="LU600" s="60"/>
      <c r="LV600" s="60"/>
      <c r="LW600" s="60"/>
      <c r="LX600" s="60"/>
      <c r="LY600" s="60"/>
      <c r="LZ600" s="60"/>
    </row>
    <row r="601" spans="294:338" x14ac:dyDescent="0.3">
      <c r="KH601" s="60"/>
      <c r="KI601" s="60"/>
      <c r="KJ601" s="60"/>
      <c r="KK601" s="60"/>
      <c r="KL601" s="60"/>
      <c r="KM601" s="60"/>
      <c r="KN601" s="60"/>
      <c r="KO601" s="60"/>
      <c r="KP601" s="60"/>
      <c r="KQ601" s="60"/>
      <c r="KR601" s="60"/>
      <c r="KS601" s="60"/>
      <c r="KT601" s="60"/>
      <c r="KU601" s="60"/>
      <c r="KV601" s="60"/>
      <c r="KW601" s="60"/>
      <c r="KX601" s="60"/>
      <c r="KY601" s="60"/>
      <c r="KZ601" s="60"/>
      <c r="LA601" s="60"/>
      <c r="LB601" s="60"/>
      <c r="LC601" s="60"/>
      <c r="LD601" s="60"/>
      <c r="LE601" s="60"/>
      <c r="LF601" s="60"/>
      <c r="LG601" s="60"/>
      <c r="LH601" s="60"/>
      <c r="LI601" s="60"/>
      <c r="LJ601" s="60"/>
      <c r="LK601" s="60"/>
      <c r="LL601" s="60"/>
      <c r="LM601" s="60"/>
      <c r="LN601" s="60"/>
      <c r="LO601" s="60"/>
      <c r="LP601" s="60"/>
      <c r="LQ601" s="60"/>
      <c r="LR601" s="60"/>
      <c r="LS601" s="60"/>
      <c r="LT601" s="60"/>
      <c r="LU601" s="60"/>
      <c r="LV601" s="60"/>
      <c r="LW601" s="60"/>
      <c r="LX601" s="60"/>
      <c r="LY601" s="60"/>
      <c r="LZ601" s="60"/>
    </row>
    <row r="602" spans="294:338" x14ac:dyDescent="0.3">
      <c r="KH602" s="60"/>
      <c r="KI602" s="60"/>
      <c r="KJ602" s="60"/>
      <c r="KK602" s="60"/>
      <c r="KL602" s="60"/>
      <c r="KM602" s="60"/>
      <c r="KN602" s="60"/>
      <c r="KO602" s="60"/>
      <c r="KP602" s="60"/>
      <c r="KQ602" s="60"/>
      <c r="KR602" s="60"/>
      <c r="KS602" s="60"/>
      <c r="KT602" s="60"/>
      <c r="KU602" s="60"/>
      <c r="KV602" s="60"/>
      <c r="KW602" s="60"/>
      <c r="KX602" s="60"/>
      <c r="KY602" s="60"/>
      <c r="KZ602" s="60"/>
      <c r="LA602" s="60"/>
      <c r="LB602" s="60"/>
      <c r="LC602" s="60"/>
      <c r="LD602" s="60"/>
      <c r="LE602" s="60"/>
      <c r="LF602" s="60"/>
      <c r="LG602" s="60"/>
      <c r="LH602" s="60"/>
      <c r="LI602" s="60"/>
      <c r="LJ602" s="60"/>
      <c r="LK602" s="60"/>
      <c r="LL602" s="60"/>
      <c r="LM602" s="60"/>
      <c r="LN602" s="60"/>
      <c r="LO602" s="60"/>
      <c r="LP602" s="60"/>
      <c r="LQ602" s="60"/>
      <c r="LR602" s="60"/>
      <c r="LS602" s="60"/>
      <c r="LT602" s="60"/>
      <c r="LU602" s="60"/>
      <c r="LV602" s="60"/>
      <c r="LW602" s="60"/>
      <c r="LX602" s="60"/>
      <c r="LY602" s="60"/>
      <c r="LZ602" s="60"/>
    </row>
    <row r="603" spans="294:338" x14ac:dyDescent="0.3">
      <c r="KH603" s="60"/>
      <c r="KI603" s="60"/>
      <c r="KJ603" s="60"/>
      <c r="KK603" s="60"/>
      <c r="KL603" s="60"/>
      <c r="KM603" s="60"/>
      <c r="KN603" s="60"/>
      <c r="KO603" s="60"/>
      <c r="KP603" s="60"/>
      <c r="KQ603" s="60"/>
      <c r="KR603" s="60"/>
      <c r="KS603" s="60"/>
      <c r="KT603" s="60"/>
      <c r="KU603" s="60"/>
      <c r="KV603" s="60"/>
      <c r="KW603" s="60"/>
      <c r="KX603" s="60"/>
      <c r="KY603" s="60"/>
      <c r="KZ603" s="60"/>
      <c r="LA603" s="60"/>
      <c r="LB603" s="60"/>
      <c r="LC603" s="60"/>
      <c r="LD603" s="60"/>
      <c r="LE603" s="60"/>
      <c r="LF603" s="60"/>
      <c r="LG603" s="60"/>
      <c r="LH603" s="60"/>
      <c r="LI603" s="60"/>
      <c r="LJ603" s="60"/>
      <c r="LK603" s="60"/>
      <c r="LL603" s="60"/>
      <c r="LM603" s="60"/>
      <c r="LN603" s="60"/>
      <c r="LO603" s="60"/>
      <c r="LP603" s="60"/>
      <c r="LQ603" s="60"/>
      <c r="LR603" s="60"/>
      <c r="LS603" s="60"/>
      <c r="LT603" s="60"/>
      <c r="LU603" s="60"/>
      <c r="LV603" s="60"/>
      <c r="LW603" s="60"/>
      <c r="LX603" s="60"/>
      <c r="LY603" s="60"/>
      <c r="LZ603" s="60"/>
    </row>
    <row r="604" spans="294:338" x14ac:dyDescent="0.3">
      <c r="KH604" s="60"/>
      <c r="KI604" s="60"/>
      <c r="KJ604" s="60"/>
      <c r="KK604" s="60"/>
      <c r="KL604" s="60"/>
      <c r="KM604" s="60"/>
      <c r="KN604" s="60"/>
      <c r="KO604" s="60"/>
      <c r="KP604" s="60"/>
      <c r="KQ604" s="60"/>
      <c r="KR604" s="60"/>
      <c r="KS604" s="60"/>
      <c r="KT604" s="60"/>
      <c r="KU604" s="60"/>
      <c r="KV604" s="60"/>
      <c r="KW604" s="60"/>
      <c r="KX604" s="60"/>
      <c r="KY604" s="60"/>
      <c r="KZ604" s="60"/>
      <c r="LA604" s="60"/>
      <c r="LB604" s="60"/>
      <c r="LC604" s="60"/>
      <c r="LD604" s="60"/>
      <c r="LE604" s="60"/>
      <c r="LF604" s="60"/>
      <c r="LG604" s="60"/>
      <c r="LH604" s="60"/>
      <c r="LI604" s="60"/>
      <c r="LJ604" s="60"/>
      <c r="LK604" s="60"/>
      <c r="LL604" s="60"/>
      <c r="LM604" s="60"/>
      <c r="LN604" s="60"/>
      <c r="LO604" s="60"/>
      <c r="LP604" s="60"/>
      <c r="LQ604" s="60"/>
      <c r="LR604" s="60"/>
      <c r="LS604" s="60"/>
      <c r="LT604" s="60"/>
      <c r="LU604" s="60"/>
      <c r="LV604" s="60"/>
      <c r="LW604" s="60"/>
      <c r="LX604" s="60"/>
      <c r="LY604" s="60"/>
      <c r="LZ604" s="60"/>
    </row>
    <row r="605" spans="294:338" x14ac:dyDescent="0.3">
      <c r="KH605" s="60"/>
      <c r="KI605" s="60"/>
      <c r="KJ605" s="60"/>
      <c r="KK605" s="60"/>
      <c r="KL605" s="60"/>
      <c r="KM605" s="60"/>
      <c r="KN605" s="60"/>
      <c r="KO605" s="60"/>
      <c r="KP605" s="60"/>
      <c r="KQ605" s="60"/>
      <c r="KR605" s="60"/>
      <c r="KS605" s="60"/>
      <c r="KT605" s="60"/>
      <c r="KU605" s="60"/>
      <c r="KV605" s="60"/>
      <c r="KW605" s="60"/>
      <c r="KX605" s="60"/>
      <c r="KY605" s="60"/>
      <c r="KZ605" s="60"/>
      <c r="LA605" s="60"/>
      <c r="LB605" s="60"/>
      <c r="LC605" s="60"/>
      <c r="LD605" s="60"/>
      <c r="LE605" s="60"/>
      <c r="LF605" s="60"/>
      <c r="LG605" s="60"/>
      <c r="LH605" s="60"/>
      <c r="LI605" s="60"/>
      <c r="LJ605" s="60"/>
      <c r="LK605" s="60"/>
      <c r="LL605" s="60"/>
      <c r="LM605" s="60"/>
      <c r="LN605" s="60"/>
      <c r="LO605" s="60"/>
      <c r="LP605" s="60"/>
      <c r="LQ605" s="60"/>
      <c r="LR605" s="60"/>
      <c r="LS605" s="60"/>
      <c r="LT605" s="60"/>
      <c r="LU605" s="60"/>
      <c r="LV605" s="60"/>
      <c r="LW605" s="60"/>
      <c r="LX605" s="60"/>
      <c r="LY605" s="60"/>
      <c r="LZ605" s="60"/>
    </row>
    <row r="606" spans="294:338" x14ac:dyDescent="0.3">
      <c r="KH606" s="60"/>
      <c r="KI606" s="60"/>
      <c r="KJ606" s="60"/>
      <c r="KK606" s="60"/>
      <c r="KL606" s="60"/>
      <c r="KM606" s="60"/>
      <c r="KN606" s="60"/>
      <c r="KO606" s="60"/>
      <c r="KP606" s="60"/>
      <c r="KQ606" s="60"/>
      <c r="KR606" s="60"/>
      <c r="KS606" s="60"/>
      <c r="KT606" s="60"/>
      <c r="KU606" s="60"/>
      <c r="KV606" s="60"/>
      <c r="KW606" s="60"/>
      <c r="KX606" s="60"/>
      <c r="KY606" s="60"/>
      <c r="KZ606" s="60"/>
      <c r="LA606" s="60"/>
      <c r="LB606" s="60"/>
      <c r="LC606" s="60"/>
      <c r="LD606" s="60"/>
      <c r="LE606" s="60"/>
      <c r="LF606" s="60"/>
      <c r="LG606" s="60"/>
      <c r="LH606" s="60"/>
      <c r="LI606" s="60"/>
      <c r="LJ606" s="60"/>
      <c r="LK606" s="60"/>
      <c r="LL606" s="60"/>
      <c r="LM606" s="60"/>
      <c r="LN606" s="60"/>
      <c r="LO606" s="60"/>
      <c r="LP606" s="60"/>
      <c r="LQ606" s="60"/>
      <c r="LR606" s="60"/>
      <c r="LS606" s="60"/>
      <c r="LT606" s="60"/>
      <c r="LU606" s="60"/>
      <c r="LV606" s="60"/>
      <c r="LW606" s="60"/>
      <c r="LX606" s="60"/>
      <c r="LY606" s="60"/>
      <c r="LZ606" s="60"/>
    </row>
    <row r="607" spans="294:338" x14ac:dyDescent="0.3">
      <c r="KH607" s="60"/>
      <c r="KI607" s="60"/>
      <c r="KJ607" s="60"/>
      <c r="KK607" s="60"/>
      <c r="KL607" s="60"/>
      <c r="KM607" s="60"/>
      <c r="KN607" s="60"/>
      <c r="KO607" s="60"/>
      <c r="KP607" s="60"/>
      <c r="KQ607" s="60"/>
      <c r="KR607" s="60"/>
      <c r="KS607" s="60"/>
      <c r="KT607" s="60"/>
      <c r="KU607" s="60"/>
      <c r="KV607" s="60"/>
      <c r="KW607" s="60"/>
      <c r="KX607" s="60"/>
      <c r="KY607" s="60"/>
      <c r="KZ607" s="60"/>
      <c r="LA607" s="60"/>
      <c r="LB607" s="60"/>
      <c r="LC607" s="60"/>
      <c r="LD607" s="60"/>
      <c r="LE607" s="60"/>
      <c r="LF607" s="60"/>
      <c r="LG607" s="60"/>
      <c r="LH607" s="60"/>
      <c r="LI607" s="60"/>
      <c r="LJ607" s="60"/>
      <c r="LK607" s="60"/>
      <c r="LL607" s="60"/>
      <c r="LM607" s="60"/>
      <c r="LN607" s="60"/>
      <c r="LO607" s="60"/>
      <c r="LP607" s="60"/>
      <c r="LQ607" s="60"/>
      <c r="LR607" s="60"/>
      <c r="LS607" s="60"/>
      <c r="LT607" s="60"/>
      <c r="LU607" s="60"/>
      <c r="LV607" s="60"/>
      <c r="LW607" s="60"/>
      <c r="LX607" s="60"/>
      <c r="LY607" s="60"/>
      <c r="LZ607" s="60"/>
    </row>
    <row r="608" spans="294:338" x14ac:dyDescent="0.3">
      <c r="KH608" s="60"/>
      <c r="KI608" s="60"/>
      <c r="KJ608" s="60"/>
      <c r="KK608" s="60"/>
      <c r="KL608" s="60"/>
      <c r="KM608" s="60"/>
      <c r="KN608" s="60"/>
      <c r="KO608" s="60"/>
      <c r="KP608" s="60"/>
      <c r="KQ608" s="60"/>
      <c r="KR608" s="60"/>
      <c r="KS608" s="60"/>
      <c r="KT608" s="60"/>
      <c r="KU608" s="60"/>
      <c r="KV608" s="60"/>
      <c r="KW608" s="60"/>
      <c r="KX608" s="60"/>
      <c r="KY608" s="60"/>
      <c r="KZ608" s="60"/>
      <c r="LA608" s="60"/>
      <c r="LB608" s="60"/>
      <c r="LC608" s="60"/>
      <c r="LD608" s="60"/>
      <c r="LE608" s="60"/>
      <c r="LF608" s="60"/>
      <c r="LG608" s="60"/>
      <c r="LH608" s="60"/>
      <c r="LI608" s="60"/>
      <c r="LJ608" s="60"/>
      <c r="LK608" s="60"/>
      <c r="LL608" s="60"/>
      <c r="LM608" s="60"/>
      <c r="LN608" s="60"/>
      <c r="LO608" s="60"/>
      <c r="LP608" s="60"/>
      <c r="LQ608" s="60"/>
      <c r="LR608" s="60"/>
      <c r="LS608" s="60"/>
      <c r="LT608" s="60"/>
      <c r="LU608" s="60"/>
      <c r="LV608" s="60"/>
      <c r="LW608" s="60"/>
      <c r="LX608" s="60"/>
      <c r="LY608" s="60"/>
      <c r="LZ608" s="60"/>
    </row>
    <row r="609" spans="294:338" x14ac:dyDescent="0.3">
      <c r="KH609" s="60"/>
      <c r="KI609" s="60"/>
      <c r="KJ609" s="60"/>
      <c r="KK609" s="60"/>
      <c r="KL609" s="60"/>
      <c r="KM609" s="60"/>
      <c r="KN609" s="60"/>
      <c r="KO609" s="60"/>
      <c r="KP609" s="60"/>
      <c r="KQ609" s="60"/>
      <c r="KR609" s="60"/>
      <c r="KS609" s="60"/>
      <c r="KT609" s="60"/>
      <c r="KU609" s="60"/>
      <c r="KV609" s="60"/>
      <c r="KW609" s="60"/>
      <c r="KX609" s="60"/>
      <c r="KY609" s="60"/>
      <c r="KZ609" s="60"/>
      <c r="LA609" s="60"/>
      <c r="LB609" s="60"/>
      <c r="LC609" s="60"/>
      <c r="LD609" s="60"/>
      <c r="LE609" s="60"/>
      <c r="LF609" s="60"/>
      <c r="LG609" s="60"/>
      <c r="LH609" s="60"/>
      <c r="LI609" s="60"/>
      <c r="LJ609" s="60"/>
      <c r="LK609" s="60"/>
      <c r="LL609" s="60"/>
      <c r="LM609" s="60"/>
      <c r="LN609" s="60"/>
      <c r="LO609" s="60"/>
      <c r="LP609" s="60"/>
      <c r="LQ609" s="60"/>
      <c r="LR609" s="60"/>
      <c r="LS609" s="60"/>
      <c r="LT609" s="60"/>
      <c r="LU609" s="60"/>
      <c r="LV609" s="60"/>
      <c r="LW609" s="60"/>
      <c r="LX609" s="60"/>
      <c r="LY609" s="60"/>
      <c r="LZ609" s="60"/>
    </row>
    <row r="610" spans="294:338" x14ac:dyDescent="0.3">
      <c r="KH610" s="60"/>
      <c r="KI610" s="60"/>
      <c r="KJ610" s="60"/>
      <c r="KK610" s="60"/>
      <c r="KL610" s="60"/>
      <c r="KM610" s="60"/>
      <c r="KN610" s="60"/>
      <c r="KO610" s="60"/>
      <c r="KP610" s="60"/>
      <c r="KQ610" s="60"/>
      <c r="KR610" s="60"/>
      <c r="KS610" s="60"/>
      <c r="KT610" s="60"/>
      <c r="KU610" s="60"/>
      <c r="KV610" s="60"/>
      <c r="KW610" s="60"/>
      <c r="KX610" s="60"/>
      <c r="KY610" s="60"/>
      <c r="KZ610" s="60"/>
      <c r="LA610" s="60"/>
      <c r="LB610" s="60"/>
      <c r="LC610" s="60"/>
      <c r="LD610" s="60"/>
      <c r="LE610" s="60"/>
      <c r="LF610" s="60"/>
      <c r="LG610" s="60"/>
      <c r="LH610" s="60"/>
      <c r="LI610" s="60"/>
      <c r="LJ610" s="60"/>
      <c r="LK610" s="60"/>
      <c r="LL610" s="60"/>
      <c r="LM610" s="60"/>
      <c r="LN610" s="60"/>
      <c r="LO610" s="60"/>
      <c r="LP610" s="60"/>
      <c r="LQ610" s="60"/>
      <c r="LR610" s="60"/>
      <c r="LS610" s="60"/>
      <c r="LT610" s="60"/>
      <c r="LU610" s="60"/>
      <c r="LV610" s="60"/>
      <c r="LW610" s="60"/>
      <c r="LX610" s="60"/>
      <c r="LY610" s="60"/>
      <c r="LZ610" s="60"/>
    </row>
    <row r="611" spans="294:338" x14ac:dyDescent="0.3">
      <c r="KH611" s="60"/>
      <c r="KI611" s="60"/>
      <c r="KJ611" s="60"/>
      <c r="KK611" s="60"/>
      <c r="KL611" s="60"/>
      <c r="KM611" s="60"/>
      <c r="KN611" s="60"/>
      <c r="KO611" s="60"/>
      <c r="KP611" s="60"/>
      <c r="KQ611" s="60"/>
      <c r="KR611" s="60"/>
      <c r="KS611" s="60"/>
      <c r="KT611" s="60"/>
      <c r="KU611" s="60"/>
      <c r="KV611" s="60"/>
      <c r="KW611" s="60"/>
      <c r="KX611" s="60"/>
      <c r="KY611" s="60"/>
      <c r="KZ611" s="60"/>
      <c r="LA611" s="60"/>
      <c r="LB611" s="60"/>
      <c r="LC611" s="60"/>
      <c r="LD611" s="60"/>
      <c r="LE611" s="60"/>
      <c r="LF611" s="60"/>
      <c r="LG611" s="60"/>
      <c r="LH611" s="60"/>
      <c r="LI611" s="60"/>
      <c r="LJ611" s="60"/>
      <c r="LK611" s="60"/>
      <c r="LL611" s="60"/>
      <c r="LM611" s="60"/>
      <c r="LN611" s="60"/>
      <c r="LO611" s="60"/>
      <c r="LP611" s="60"/>
      <c r="LQ611" s="60"/>
      <c r="LR611" s="60"/>
      <c r="LS611" s="60"/>
      <c r="LT611" s="60"/>
      <c r="LU611" s="60"/>
      <c r="LV611" s="60"/>
      <c r="LW611" s="60"/>
      <c r="LX611" s="60"/>
      <c r="LY611" s="60"/>
      <c r="LZ611" s="60"/>
    </row>
    <row r="612" spans="294:338" x14ac:dyDescent="0.3">
      <c r="KH612" s="60"/>
      <c r="KI612" s="60"/>
      <c r="KJ612" s="60"/>
      <c r="KK612" s="60"/>
      <c r="KL612" s="60"/>
      <c r="KM612" s="60"/>
      <c r="KN612" s="60"/>
      <c r="KO612" s="60"/>
      <c r="KP612" s="60"/>
      <c r="KQ612" s="60"/>
      <c r="KR612" s="60"/>
      <c r="KS612" s="60"/>
      <c r="KT612" s="60"/>
      <c r="KU612" s="60"/>
      <c r="KV612" s="60"/>
      <c r="KW612" s="60"/>
      <c r="KX612" s="60"/>
      <c r="KY612" s="60"/>
      <c r="KZ612" s="60"/>
      <c r="LA612" s="60"/>
      <c r="LB612" s="60"/>
      <c r="LC612" s="60"/>
      <c r="LD612" s="60"/>
      <c r="LE612" s="60"/>
      <c r="LF612" s="60"/>
      <c r="LG612" s="60"/>
      <c r="LH612" s="60"/>
      <c r="LI612" s="60"/>
      <c r="LJ612" s="60"/>
      <c r="LK612" s="60"/>
      <c r="LL612" s="60"/>
      <c r="LM612" s="60"/>
      <c r="LN612" s="60"/>
      <c r="LO612" s="60"/>
      <c r="LP612" s="60"/>
      <c r="LQ612" s="60"/>
      <c r="LR612" s="60"/>
      <c r="LS612" s="60"/>
      <c r="LT612" s="60"/>
      <c r="LU612" s="60"/>
      <c r="LV612" s="60"/>
      <c r="LW612" s="60"/>
      <c r="LX612" s="60"/>
      <c r="LY612" s="60"/>
      <c r="LZ612" s="60"/>
    </row>
    <row r="613" spans="294:338" x14ac:dyDescent="0.3">
      <c r="KH613" s="60"/>
      <c r="KI613" s="60"/>
      <c r="KJ613" s="60"/>
      <c r="KK613" s="60"/>
      <c r="KL613" s="60"/>
      <c r="KM613" s="60"/>
      <c r="KN613" s="60"/>
      <c r="KO613" s="60"/>
      <c r="KP613" s="60"/>
      <c r="KQ613" s="60"/>
      <c r="KR613" s="60"/>
      <c r="KS613" s="60"/>
      <c r="KT613" s="60"/>
      <c r="KU613" s="60"/>
      <c r="KV613" s="60"/>
      <c r="KW613" s="60"/>
      <c r="KX613" s="60"/>
      <c r="KY613" s="60"/>
      <c r="KZ613" s="60"/>
      <c r="LA613" s="60"/>
      <c r="LB613" s="60"/>
      <c r="LC613" s="60"/>
      <c r="LD613" s="60"/>
      <c r="LE613" s="60"/>
      <c r="LF613" s="60"/>
      <c r="LG613" s="60"/>
      <c r="LH613" s="60"/>
      <c r="LI613" s="60"/>
      <c r="LJ613" s="60"/>
      <c r="LK613" s="60"/>
      <c r="LL613" s="60"/>
      <c r="LM613" s="60"/>
      <c r="LN613" s="60"/>
      <c r="LO613" s="60"/>
      <c r="LP613" s="60"/>
      <c r="LQ613" s="60"/>
      <c r="LR613" s="60"/>
      <c r="LS613" s="60"/>
      <c r="LT613" s="60"/>
      <c r="LU613" s="60"/>
      <c r="LV613" s="60"/>
      <c r="LW613" s="60"/>
      <c r="LX613" s="60"/>
      <c r="LY613" s="60"/>
      <c r="LZ613" s="60"/>
    </row>
    <row r="614" spans="294:338" x14ac:dyDescent="0.3">
      <c r="KH614" s="60"/>
      <c r="KI614" s="60"/>
      <c r="KJ614" s="60"/>
      <c r="KK614" s="60"/>
      <c r="KL614" s="60"/>
      <c r="KM614" s="60"/>
      <c r="KN614" s="60"/>
      <c r="KO614" s="60"/>
      <c r="KP614" s="60"/>
      <c r="KQ614" s="60"/>
      <c r="KR614" s="60"/>
      <c r="KS614" s="60"/>
      <c r="KT614" s="60"/>
      <c r="KU614" s="60"/>
      <c r="KV614" s="60"/>
      <c r="KW614" s="60"/>
      <c r="KX614" s="60"/>
      <c r="KY614" s="60"/>
      <c r="KZ614" s="60"/>
      <c r="LA614" s="60"/>
      <c r="LB614" s="60"/>
      <c r="LC614" s="60"/>
      <c r="LD614" s="60"/>
      <c r="LE614" s="60"/>
      <c r="LF614" s="60"/>
      <c r="LG614" s="60"/>
      <c r="LH614" s="60"/>
      <c r="LI614" s="60"/>
      <c r="LJ614" s="60"/>
      <c r="LK614" s="60"/>
      <c r="LL614" s="60"/>
      <c r="LM614" s="60"/>
      <c r="LN614" s="60"/>
      <c r="LO614" s="60"/>
      <c r="LP614" s="60"/>
      <c r="LQ614" s="60"/>
      <c r="LR614" s="60"/>
      <c r="LS614" s="60"/>
      <c r="LT614" s="60"/>
      <c r="LU614" s="60"/>
      <c r="LV614" s="60"/>
      <c r="LW614" s="60"/>
      <c r="LX614" s="60"/>
      <c r="LY614" s="60"/>
      <c r="LZ614" s="60"/>
    </row>
    <row r="615" spans="294:338" x14ac:dyDescent="0.3">
      <c r="KH615" s="60"/>
      <c r="KI615" s="60"/>
      <c r="KJ615" s="60"/>
      <c r="KK615" s="60"/>
      <c r="KL615" s="60"/>
      <c r="KM615" s="60"/>
      <c r="KN615" s="60"/>
      <c r="KO615" s="60"/>
      <c r="KP615" s="60"/>
      <c r="KQ615" s="60"/>
      <c r="KR615" s="60"/>
      <c r="KS615" s="60"/>
      <c r="KT615" s="60"/>
      <c r="KU615" s="60"/>
      <c r="KV615" s="60"/>
      <c r="KW615" s="60"/>
      <c r="KX615" s="60"/>
      <c r="KY615" s="60"/>
      <c r="KZ615" s="60"/>
      <c r="LA615" s="60"/>
      <c r="LB615" s="60"/>
      <c r="LC615" s="60"/>
      <c r="LD615" s="60"/>
      <c r="LE615" s="60"/>
      <c r="LF615" s="60"/>
      <c r="LG615" s="60"/>
      <c r="LH615" s="60"/>
      <c r="LI615" s="60"/>
      <c r="LJ615" s="60"/>
      <c r="LK615" s="60"/>
      <c r="LL615" s="60"/>
      <c r="LM615" s="60"/>
      <c r="LN615" s="60"/>
      <c r="LO615" s="60"/>
      <c r="LP615" s="60"/>
      <c r="LQ615" s="60"/>
      <c r="LR615" s="60"/>
      <c r="LS615" s="60"/>
      <c r="LT615" s="60"/>
      <c r="LU615" s="60"/>
      <c r="LV615" s="60"/>
      <c r="LW615" s="60"/>
      <c r="LX615" s="60"/>
      <c r="LY615" s="60"/>
      <c r="LZ615" s="60"/>
    </row>
    <row r="616" spans="294:338" x14ac:dyDescent="0.3">
      <c r="KH616" s="60"/>
      <c r="KI616" s="60"/>
      <c r="KJ616" s="60"/>
      <c r="KK616" s="60"/>
      <c r="KL616" s="60"/>
      <c r="KM616" s="60"/>
      <c r="KN616" s="60"/>
      <c r="KO616" s="60"/>
      <c r="KP616" s="60"/>
      <c r="KQ616" s="60"/>
      <c r="KR616" s="60"/>
      <c r="KS616" s="60"/>
      <c r="KT616" s="60"/>
      <c r="KU616" s="60"/>
      <c r="KV616" s="60"/>
      <c r="KW616" s="60"/>
      <c r="KX616" s="60"/>
      <c r="KY616" s="60"/>
      <c r="KZ616" s="60"/>
      <c r="LA616" s="60"/>
      <c r="LB616" s="60"/>
      <c r="LC616" s="60"/>
      <c r="LD616" s="60"/>
      <c r="LE616" s="60"/>
      <c r="LF616" s="60"/>
      <c r="LG616" s="60"/>
      <c r="LH616" s="60"/>
      <c r="LI616" s="60"/>
      <c r="LJ616" s="60"/>
      <c r="LK616" s="60"/>
      <c r="LL616" s="60"/>
      <c r="LM616" s="60"/>
      <c r="LN616" s="60"/>
      <c r="LO616" s="60"/>
      <c r="LP616" s="60"/>
      <c r="LQ616" s="60"/>
      <c r="LR616" s="60"/>
      <c r="LS616" s="60"/>
      <c r="LT616" s="60"/>
      <c r="LU616" s="60"/>
      <c r="LV616" s="60"/>
      <c r="LW616" s="60"/>
      <c r="LX616" s="60"/>
      <c r="LY616" s="60"/>
      <c r="LZ616" s="60"/>
    </row>
    <row r="617" spans="294:338" x14ac:dyDescent="0.3">
      <c r="KH617" s="60"/>
      <c r="KI617" s="60"/>
      <c r="KJ617" s="60"/>
      <c r="KK617" s="60"/>
      <c r="KL617" s="60"/>
      <c r="KM617" s="60"/>
      <c r="KN617" s="60"/>
      <c r="KO617" s="60"/>
      <c r="KP617" s="60"/>
      <c r="KQ617" s="60"/>
      <c r="KR617" s="60"/>
      <c r="KS617" s="60"/>
      <c r="KT617" s="60"/>
      <c r="KU617" s="60"/>
      <c r="KV617" s="60"/>
      <c r="KW617" s="60"/>
      <c r="KX617" s="60"/>
      <c r="KY617" s="60"/>
      <c r="KZ617" s="60"/>
      <c r="LA617" s="60"/>
      <c r="LB617" s="60"/>
      <c r="LC617" s="60"/>
      <c r="LD617" s="60"/>
      <c r="LE617" s="60"/>
      <c r="LF617" s="60"/>
      <c r="LG617" s="60"/>
      <c r="LH617" s="60"/>
      <c r="LI617" s="60"/>
      <c r="LJ617" s="60"/>
      <c r="LK617" s="60"/>
      <c r="LL617" s="60"/>
      <c r="LM617" s="60"/>
      <c r="LN617" s="60"/>
      <c r="LO617" s="60"/>
      <c r="LP617" s="60"/>
      <c r="LQ617" s="60"/>
      <c r="LR617" s="60"/>
      <c r="LS617" s="60"/>
      <c r="LT617" s="60"/>
      <c r="LU617" s="60"/>
      <c r="LV617" s="60"/>
      <c r="LW617" s="60"/>
      <c r="LX617" s="60"/>
      <c r="LY617" s="60"/>
      <c r="LZ617" s="60"/>
    </row>
    <row r="618" spans="294:338" x14ac:dyDescent="0.3">
      <c r="KH618" s="60"/>
      <c r="KI618" s="60"/>
      <c r="KJ618" s="60"/>
      <c r="KK618" s="60"/>
      <c r="KL618" s="60"/>
      <c r="KM618" s="60"/>
      <c r="KN618" s="60"/>
      <c r="KO618" s="60"/>
      <c r="KP618" s="60"/>
      <c r="KQ618" s="60"/>
      <c r="KR618" s="60"/>
      <c r="KS618" s="60"/>
      <c r="KT618" s="60"/>
      <c r="KU618" s="60"/>
      <c r="KV618" s="60"/>
      <c r="KW618" s="60"/>
      <c r="KX618" s="60"/>
      <c r="KY618" s="60"/>
      <c r="KZ618" s="60"/>
      <c r="LA618" s="60"/>
      <c r="LB618" s="60"/>
      <c r="LC618" s="60"/>
      <c r="LD618" s="60"/>
      <c r="LE618" s="60"/>
      <c r="LF618" s="60"/>
      <c r="LG618" s="60"/>
      <c r="LH618" s="60"/>
      <c r="LI618" s="60"/>
      <c r="LJ618" s="60"/>
      <c r="LK618" s="60"/>
      <c r="LL618" s="60"/>
      <c r="LM618" s="60"/>
      <c r="LN618" s="60"/>
      <c r="LO618" s="60"/>
      <c r="LP618" s="60"/>
      <c r="LQ618" s="60"/>
      <c r="LR618" s="60"/>
      <c r="LS618" s="60"/>
      <c r="LT618" s="60"/>
      <c r="LU618" s="60"/>
      <c r="LV618" s="60"/>
      <c r="LW618" s="60"/>
      <c r="LX618" s="60"/>
      <c r="LY618" s="60"/>
      <c r="LZ618" s="60"/>
    </row>
    <row r="619" spans="294:338" x14ac:dyDescent="0.3">
      <c r="KH619" s="60"/>
      <c r="KI619" s="60"/>
      <c r="KJ619" s="60"/>
      <c r="KK619" s="60"/>
      <c r="KL619" s="60"/>
      <c r="KM619" s="60"/>
      <c r="KN619" s="60"/>
      <c r="KO619" s="60"/>
      <c r="KP619" s="60"/>
      <c r="KQ619" s="60"/>
      <c r="KR619" s="60"/>
      <c r="KS619" s="60"/>
      <c r="KT619" s="60"/>
      <c r="KU619" s="60"/>
      <c r="KV619" s="60"/>
      <c r="KW619" s="60"/>
      <c r="KX619" s="60"/>
      <c r="KY619" s="60"/>
      <c r="KZ619" s="60"/>
      <c r="LA619" s="60"/>
      <c r="LB619" s="60"/>
      <c r="LC619" s="60"/>
      <c r="LD619" s="60"/>
      <c r="LE619" s="60"/>
      <c r="LF619" s="60"/>
      <c r="LG619" s="60"/>
      <c r="LH619" s="60"/>
      <c r="LI619" s="60"/>
      <c r="LJ619" s="60"/>
      <c r="LK619" s="60"/>
      <c r="LL619" s="60"/>
      <c r="LM619" s="60"/>
      <c r="LN619" s="60"/>
      <c r="LO619" s="60"/>
      <c r="LP619" s="60"/>
      <c r="LQ619" s="60"/>
      <c r="LR619" s="60"/>
      <c r="LS619" s="60"/>
      <c r="LT619" s="60"/>
      <c r="LU619" s="60"/>
      <c r="LV619" s="60"/>
      <c r="LW619" s="60"/>
      <c r="LX619" s="60"/>
      <c r="LY619" s="60"/>
      <c r="LZ619" s="60"/>
    </row>
    <row r="620" spans="294:338" x14ac:dyDescent="0.3">
      <c r="KH620" s="60"/>
      <c r="KI620" s="60"/>
      <c r="KJ620" s="60"/>
      <c r="KK620" s="60"/>
      <c r="KL620" s="60"/>
      <c r="KM620" s="60"/>
      <c r="KN620" s="60"/>
      <c r="KO620" s="60"/>
      <c r="KP620" s="60"/>
      <c r="KQ620" s="60"/>
      <c r="KR620" s="60"/>
      <c r="KS620" s="60"/>
      <c r="KT620" s="60"/>
      <c r="KU620" s="60"/>
      <c r="KV620" s="60"/>
      <c r="KW620" s="60"/>
      <c r="KX620" s="60"/>
      <c r="KY620" s="60"/>
      <c r="KZ620" s="60"/>
      <c r="LA620" s="60"/>
      <c r="LB620" s="60"/>
      <c r="LC620" s="60"/>
      <c r="LD620" s="60"/>
      <c r="LE620" s="60"/>
      <c r="LF620" s="60"/>
      <c r="LG620" s="60"/>
      <c r="LH620" s="60"/>
      <c r="LI620" s="60"/>
      <c r="LJ620" s="60"/>
      <c r="LK620" s="60"/>
      <c r="LL620" s="60"/>
      <c r="LM620" s="60"/>
      <c r="LN620" s="60"/>
      <c r="LO620" s="60"/>
      <c r="LP620" s="60"/>
      <c r="LQ620" s="60"/>
      <c r="LR620" s="60"/>
      <c r="LS620" s="60"/>
      <c r="LT620" s="60"/>
      <c r="LU620" s="60"/>
      <c r="LV620" s="60"/>
      <c r="LW620" s="60"/>
      <c r="LX620" s="60"/>
      <c r="LY620" s="60"/>
      <c r="LZ620" s="60"/>
    </row>
    <row r="621" spans="294:338" x14ac:dyDescent="0.3">
      <c r="KH621" s="60"/>
      <c r="KI621" s="60"/>
      <c r="KJ621" s="60"/>
      <c r="KK621" s="60"/>
      <c r="KL621" s="60"/>
      <c r="KM621" s="60"/>
      <c r="KN621" s="60"/>
      <c r="KO621" s="60"/>
      <c r="KP621" s="60"/>
      <c r="KQ621" s="60"/>
      <c r="KR621" s="60"/>
      <c r="KS621" s="60"/>
      <c r="KT621" s="60"/>
      <c r="KU621" s="60"/>
      <c r="KV621" s="60"/>
      <c r="KW621" s="60"/>
      <c r="KX621" s="60"/>
      <c r="KY621" s="60"/>
      <c r="KZ621" s="60"/>
      <c r="LA621" s="60"/>
      <c r="LB621" s="60"/>
      <c r="LC621" s="60"/>
      <c r="LD621" s="60"/>
      <c r="LE621" s="60"/>
      <c r="LF621" s="60"/>
      <c r="LG621" s="60"/>
      <c r="LH621" s="60"/>
      <c r="LI621" s="60"/>
      <c r="LJ621" s="60"/>
      <c r="LK621" s="60"/>
      <c r="LL621" s="60"/>
      <c r="LM621" s="60"/>
      <c r="LN621" s="60"/>
      <c r="LO621" s="60"/>
      <c r="LP621" s="60"/>
      <c r="LQ621" s="60"/>
      <c r="LR621" s="60"/>
      <c r="LS621" s="60"/>
      <c r="LT621" s="60"/>
      <c r="LU621" s="60"/>
      <c r="LV621" s="60"/>
      <c r="LW621" s="60"/>
      <c r="LX621" s="60"/>
      <c r="LY621" s="60"/>
      <c r="LZ621" s="60"/>
    </row>
    <row r="622" spans="294:338" x14ac:dyDescent="0.3">
      <c r="KH622" s="60"/>
      <c r="KI622" s="60"/>
      <c r="KJ622" s="60"/>
      <c r="KK622" s="60"/>
      <c r="KL622" s="60"/>
      <c r="KM622" s="60"/>
      <c r="KN622" s="60"/>
      <c r="KO622" s="60"/>
      <c r="KP622" s="60"/>
      <c r="KQ622" s="60"/>
      <c r="KR622" s="60"/>
      <c r="KS622" s="60"/>
      <c r="KT622" s="60"/>
      <c r="KU622" s="60"/>
      <c r="KV622" s="60"/>
      <c r="KW622" s="60"/>
      <c r="KX622" s="60"/>
      <c r="KY622" s="60"/>
      <c r="KZ622" s="60"/>
      <c r="LA622" s="60"/>
      <c r="LB622" s="60"/>
      <c r="LC622" s="60"/>
      <c r="LD622" s="60"/>
      <c r="LE622" s="60"/>
      <c r="LF622" s="60"/>
      <c r="LG622" s="60"/>
      <c r="LH622" s="60"/>
      <c r="LI622" s="60"/>
      <c r="LJ622" s="60"/>
      <c r="LK622" s="60"/>
      <c r="LL622" s="60"/>
      <c r="LM622" s="60"/>
      <c r="LN622" s="60"/>
      <c r="LO622" s="60"/>
      <c r="LP622" s="60"/>
      <c r="LQ622" s="60"/>
      <c r="LR622" s="60"/>
      <c r="LS622" s="60"/>
      <c r="LT622" s="60"/>
      <c r="LU622" s="60"/>
      <c r="LV622" s="60"/>
      <c r="LW622" s="60"/>
      <c r="LX622" s="60"/>
      <c r="LY622" s="60"/>
      <c r="LZ622" s="60"/>
    </row>
    <row r="623" spans="294:338" x14ac:dyDescent="0.3">
      <c r="KH623" s="60"/>
      <c r="KI623" s="60"/>
      <c r="KJ623" s="60"/>
      <c r="KK623" s="60"/>
      <c r="KL623" s="60"/>
      <c r="KM623" s="60"/>
      <c r="KN623" s="60"/>
      <c r="KO623" s="60"/>
      <c r="KP623" s="60"/>
      <c r="KQ623" s="60"/>
      <c r="KR623" s="60"/>
      <c r="KS623" s="60"/>
      <c r="KT623" s="60"/>
      <c r="KU623" s="60"/>
      <c r="KV623" s="60"/>
      <c r="KW623" s="60"/>
      <c r="KX623" s="60"/>
      <c r="KY623" s="60"/>
      <c r="KZ623" s="60"/>
      <c r="LA623" s="60"/>
      <c r="LB623" s="60"/>
      <c r="LC623" s="60"/>
      <c r="LD623" s="60"/>
      <c r="LE623" s="60"/>
      <c r="LF623" s="60"/>
      <c r="LG623" s="60"/>
      <c r="LH623" s="60"/>
      <c r="LI623" s="60"/>
      <c r="LJ623" s="60"/>
      <c r="LK623" s="60"/>
      <c r="LL623" s="60"/>
      <c r="LM623" s="60"/>
      <c r="LN623" s="60"/>
      <c r="LO623" s="60"/>
      <c r="LP623" s="60"/>
      <c r="LQ623" s="60"/>
      <c r="LR623" s="60"/>
      <c r="LS623" s="60"/>
      <c r="LT623" s="60"/>
      <c r="LU623" s="60"/>
      <c r="LV623" s="60"/>
      <c r="LW623" s="60"/>
      <c r="LX623" s="60"/>
      <c r="LY623" s="60"/>
      <c r="LZ623" s="60"/>
    </row>
    <row r="624" spans="294:338" x14ac:dyDescent="0.3">
      <c r="KH624" s="60"/>
      <c r="KI624" s="60"/>
      <c r="KJ624" s="60"/>
      <c r="KK624" s="60"/>
      <c r="KL624" s="60"/>
      <c r="KM624" s="60"/>
      <c r="KN624" s="60"/>
      <c r="KO624" s="60"/>
      <c r="KP624" s="60"/>
      <c r="KQ624" s="60"/>
      <c r="KR624" s="60"/>
      <c r="KS624" s="60"/>
      <c r="KT624" s="60"/>
      <c r="KU624" s="60"/>
      <c r="KV624" s="60"/>
      <c r="KW624" s="60"/>
      <c r="KX624" s="60"/>
      <c r="KY624" s="60"/>
      <c r="KZ624" s="60"/>
      <c r="LA624" s="60"/>
      <c r="LB624" s="60"/>
      <c r="LC624" s="60"/>
      <c r="LD624" s="60"/>
      <c r="LE624" s="60"/>
      <c r="LF624" s="60"/>
      <c r="LG624" s="60"/>
      <c r="LH624" s="60"/>
      <c r="LI624" s="60"/>
      <c r="LJ624" s="60"/>
      <c r="LK624" s="60"/>
      <c r="LL624" s="60"/>
      <c r="LM624" s="60"/>
      <c r="LN624" s="60"/>
      <c r="LO624" s="60"/>
      <c r="LP624" s="60"/>
      <c r="LQ624" s="60"/>
      <c r="LR624" s="60"/>
      <c r="LS624" s="60"/>
      <c r="LT624" s="60"/>
      <c r="LU624" s="60"/>
      <c r="LV624" s="60"/>
      <c r="LW624" s="60"/>
      <c r="LX624" s="60"/>
      <c r="LY624" s="60"/>
      <c r="LZ624" s="60"/>
    </row>
    <row r="625" spans="294:338" x14ac:dyDescent="0.3">
      <c r="KH625" s="60"/>
      <c r="KI625" s="60"/>
      <c r="KJ625" s="60"/>
      <c r="KK625" s="60"/>
      <c r="KL625" s="60"/>
      <c r="KM625" s="60"/>
      <c r="KN625" s="60"/>
      <c r="KO625" s="60"/>
      <c r="KP625" s="60"/>
      <c r="KQ625" s="60"/>
      <c r="KR625" s="60"/>
      <c r="KS625" s="60"/>
      <c r="KT625" s="60"/>
      <c r="KU625" s="60"/>
      <c r="KV625" s="60"/>
      <c r="KW625" s="60"/>
      <c r="KX625" s="60"/>
      <c r="KY625" s="60"/>
      <c r="KZ625" s="60"/>
      <c r="LA625" s="60"/>
      <c r="LB625" s="60"/>
      <c r="LC625" s="60"/>
      <c r="LD625" s="60"/>
      <c r="LE625" s="60"/>
      <c r="LF625" s="60"/>
      <c r="LG625" s="60"/>
      <c r="LH625" s="60"/>
      <c r="LI625" s="60"/>
      <c r="LJ625" s="60"/>
      <c r="LK625" s="60"/>
      <c r="LL625" s="60"/>
      <c r="LM625" s="60"/>
      <c r="LN625" s="60"/>
      <c r="LO625" s="60"/>
      <c r="LP625" s="60"/>
      <c r="LQ625" s="60"/>
      <c r="LR625" s="60"/>
      <c r="LS625" s="60"/>
      <c r="LT625" s="60"/>
      <c r="LU625" s="60"/>
      <c r="LV625" s="60"/>
      <c r="LW625" s="60"/>
      <c r="LX625" s="60"/>
      <c r="LY625" s="60"/>
      <c r="LZ625" s="60"/>
    </row>
    <row r="626" spans="294:338" x14ac:dyDescent="0.3">
      <c r="KH626" s="60"/>
      <c r="KI626" s="60"/>
      <c r="KJ626" s="60"/>
      <c r="KK626" s="60"/>
      <c r="KL626" s="60"/>
      <c r="KM626" s="60"/>
      <c r="KN626" s="60"/>
      <c r="KO626" s="60"/>
      <c r="KP626" s="60"/>
      <c r="KQ626" s="60"/>
      <c r="KR626" s="60"/>
      <c r="KS626" s="60"/>
      <c r="KT626" s="60"/>
      <c r="KU626" s="60"/>
      <c r="KV626" s="60"/>
      <c r="KW626" s="60"/>
      <c r="KX626" s="60"/>
      <c r="KY626" s="60"/>
      <c r="KZ626" s="60"/>
      <c r="LA626" s="60"/>
      <c r="LB626" s="60"/>
      <c r="LC626" s="60"/>
      <c r="LD626" s="60"/>
      <c r="LE626" s="60"/>
      <c r="LF626" s="60"/>
      <c r="LG626" s="60"/>
      <c r="LH626" s="60"/>
      <c r="LI626" s="60"/>
      <c r="LJ626" s="60"/>
      <c r="LK626" s="60"/>
      <c r="LL626" s="60"/>
      <c r="LM626" s="60"/>
      <c r="LN626" s="60"/>
      <c r="LO626" s="60"/>
      <c r="LP626" s="60"/>
      <c r="LQ626" s="60"/>
      <c r="LR626" s="60"/>
      <c r="LS626" s="60"/>
      <c r="LT626" s="60"/>
      <c r="LU626" s="60"/>
      <c r="LV626" s="60"/>
      <c r="LW626" s="60"/>
      <c r="LX626" s="60"/>
      <c r="LY626" s="60"/>
      <c r="LZ626" s="60"/>
    </row>
    <row r="627" spans="294:338" x14ac:dyDescent="0.3">
      <c r="KH627" s="60"/>
      <c r="KI627" s="60"/>
      <c r="KJ627" s="60"/>
      <c r="KK627" s="60"/>
      <c r="KL627" s="60"/>
      <c r="KM627" s="60"/>
      <c r="KN627" s="60"/>
      <c r="KO627" s="60"/>
      <c r="KP627" s="60"/>
      <c r="KQ627" s="60"/>
      <c r="KR627" s="60"/>
      <c r="KS627" s="60"/>
      <c r="KT627" s="60"/>
      <c r="KU627" s="60"/>
      <c r="KV627" s="60"/>
      <c r="KW627" s="60"/>
      <c r="KX627" s="60"/>
      <c r="KY627" s="60"/>
      <c r="KZ627" s="60"/>
      <c r="LA627" s="60"/>
      <c r="LB627" s="60"/>
      <c r="LC627" s="60"/>
      <c r="LD627" s="60"/>
      <c r="LE627" s="60"/>
      <c r="LF627" s="60"/>
      <c r="LG627" s="60"/>
      <c r="LH627" s="60"/>
      <c r="LI627" s="60"/>
      <c r="LJ627" s="60"/>
      <c r="LK627" s="60"/>
      <c r="LL627" s="60"/>
      <c r="LM627" s="60"/>
      <c r="LN627" s="60"/>
      <c r="LO627" s="60"/>
      <c r="LP627" s="60"/>
      <c r="LQ627" s="60"/>
      <c r="LR627" s="60"/>
      <c r="LS627" s="60"/>
      <c r="LT627" s="60"/>
      <c r="LU627" s="60"/>
      <c r="LV627" s="60"/>
      <c r="LW627" s="60"/>
      <c r="LX627" s="60"/>
      <c r="LY627" s="60"/>
      <c r="LZ627" s="60"/>
    </row>
    <row r="628" spans="294:338" x14ac:dyDescent="0.3">
      <c r="KH628" s="60"/>
      <c r="KI628" s="60"/>
      <c r="KJ628" s="60"/>
      <c r="KK628" s="60"/>
      <c r="KL628" s="60"/>
      <c r="KM628" s="60"/>
      <c r="KN628" s="60"/>
      <c r="KO628" s="60"/>
      <c r="KP628" s="60"/>
      <c r="KQ628" s="60"/>
      <c r="KR628" s="60"/>
      <c r="KS628" s="60"/>
      <c r="KT628" s="60"/>
      <c r="KU628" s="60"/>
      <c r="KV628" s="60"/>
      <c r="KW628" s="60"/>
      <c r="KX628" s="60"/>
      <c r="KY628" s="60"/>
      <c r="KZ628" s="60"/>
      <c r="LA628" s="60"/>
      <c r="LB628" s="60"/>
      <c r="LC628" s="60"/>
      <c r="LD628" s="60"/>
      <c r="LE628" s="60"/>
      <c r="LF628" s="60"/>
      <c r="LG628" s="60"/>
      <c r="LH628" s="60"/>
      <c r="LI628" s="60"/>
      <c r="LJ628" s="60"/>
      <c r="LK628" s="60"/>
      <c r="LL628" s="60"/>
      <c r="LM628" s="60"/>
      <c r="LN628" s="60"/>
      <c r="LO628" s="60"/>
      <c r="LP628" s="60"/>
      <c r="LQ628" s="60"/>
      <c r="LR628" s="60"/>
      <c r="LS628" s="60"/>
      <c r="LT628" s="60"/>
      <c r="LU628" s="60"/>
      <c r="LV628" s="60"/>
      <c r="LW628" s="60"/>
      <c r="LX628" s="60"/>
      <c r="LY628" s="60"/>
      <c r="LZ628" s="60"/>
    </row>
    <row r="629" spans="294:338" x14ac:dyDescent="0.3">
      <c r="KH629" s="60"/>
      <c r="KI629" s="60"/>
      <c r="KJ629" s="60"/>
      <c r="KK629" s="60"/>
      <c r="KL629" s="60"/>
      <c r="KM629" s="60"/>
      <c r="KN629" s="60"/>
      <c r="KO629" s="60"/>
      <c r="KP629" s="60"/>
      <c r="KQ629" s="60"/>
      <c r="KR629" s="60"/>
      <c r="KS629" s="60"/>
      <c r="KT629" s="60"/>
      <c r="KU629" s="60"/>
      <c r="KV629" s="60"/>
      <c r="KW629" s="60"/>
      <c r="KX629" s="60"/>
      <c r="KY629" s="60"/>
      <c r="KZ629" s="60"/>
      <c r="LA629" s="60"/>
      <c r="LB629" s="60"/>
      <c r="LC629" s="60"/>
      <c r="LD629" s="60"/>
      <c r="LE629" s="60"/>
      <c r="LF629" s="60"/>
      <c r="LG629" s="60"/>
      <c r="LH629" s="60"/>
      <c r="LI629" s="60"/>
      <c r="LJ629" s="60"/>
      <c r="LK629" s="60"/>
      <c r="LL629" s="60"/>
      <c r="LM629" s="60"/>
      <c r="LN629" s="60"/>
      <c r="LO629" s="60"/>
      <c r="LP629" s="60"/>
      <c r="LQ629" s="60"/>
      <c r="LR629" s="60"/>
      <c r="LS629" s="60"/>
      <c r="LT629" s="60"/>
      <c r="LU629" s="60"/>
      <c r="LV629" s="60"/>
      <c r="LW629" s="60"/>
      <c r="LX629" s="60"/>
      <c r="LY629" s="60"/>
      <c r="LZ629" s="60"/>
    </row>
    <row r="630" spans="294:338" x14ac:dyDescent="0.3">
      <c r="KH630" s="60"/>
      <c r="KI630" s="60"/>
      <c r="KJ630" s="60"/>
      <c r="KK630" s="60"/>
      <c r="KL630" s="60"/>
      <c r="KM630" s="60"/>
      <c r="KN630" s="60"/>
      <c r="KO630" s="60"/>
      <c r="KP630" s="60"/>
      <c r="KQ630" s="60"/>
      <c r="KR630" s="60"/>
      <c r="KS630" s="60"/>
      <c r="KT630" s="60"/>
      <c r="KU630" s="60"/>
      <c r="KV630" s="60"/>
      <c r="KW630" s="60"/>
      <c r="KX630" s="60"/>
      <c r="KY630" s="60"/>
      <c r="KZ630" s="60"/>
      <c r="LA630" s="60"/>
      <c r="LB630" s="60"/>
      <c r="LC630" s="60"/>
      <c r="LD630" s="60"/>
      <c r="LE630" s="60"/>
      <c r="LF630" s="60"/>
      <c r="LG630" s="60"/>
      <c r="LH630" s="60"/>
      <c r="LI630" s="60"/>
      <c r="LJ630" s="60"/>
      <c r="LK630" s="60"/>
      <c r="LL630" s="60"/>
      <c r="LM630" s="60"/>
      <c r="LN630" s="60"/>
      <c r="LO630" s="60"/>
      <c r="LP630" s="60"/>
      <c r="LQ630" s="60"/>
      <c r="LR630" s="60"/>
      <c r="LS630" s="60"/>
      <c r="LT630" s="60"/>
      <c r="LU630" s="60"/>
      <c r="LV630" s="60"/>
      <c r="LW630" s="60"/>
      <c r="LX630" s="60"/>
      <c r="LY630" s="60"/>
      <c r="LZ630" s="60"/>
    </row>
    <row r="631" spans="294:338" x14ac:dyDescent="0.3">
      <c r="KH631" s="60"/>
      <c r="KI631" s="60"/>
      <c r="KJ631" s="60"/>
      <c r="KK631" s="60"/>
      <c r="KL631" s="60"/>
      <c r="KM631" s="60"/>
      <c r="KN631" s="60"/>
      <c r="KO631" s="60"/>
      <c r="KP631" s="60"/>
      <c r="KQ631" s="60"/>
      <c r="KR631" s="60"/>
      <c r="KS631" s="60"/>
      <c r="KT631" s="60"/>
      <c r="KU631" s="60"/>
      <c r="KV631" s="60"/>
      <c r="KW631" s="60"/>
      <c r="KX631" s="60"/>
      <c r="KY631" s="60"/>
      <c r="KZ631" s="60"/>
      <c r="LA631" s="60"/>
      <c r="LB631" s="60"/>
      <c r="LC631" s="60"/>
      <c r="LD631" s="60"/>
      <c r="LE631" s="60"/>
      <c r="LF631" s="60"/>
      <c r="LG631" s="60"/>
      <c r="LH631" s="60"/>
      <c r="LI631" s="60"/>
      <c r="LJ631" s="60"/>
      <c r="LK631" s="60"/>
      <c r="LL631" s="60"/>
      <c r="LM631" s="60"/>
      <c r="LN631" s="60"/>
      <c r="LO631" s="60"/>
      <c r="LP631" s="60"/>
      <c r="LQ631" s="60"/>
      <c r="LR631" s="60"/>
      <c r="LS631" s="60"/>
      <c r="LT631" s="60"/>
      <c r="LU631" s="60"/>
      <c r="LV631" s="60"/>
      <c r="LW631" s="60"/>
      <c r="LX631" s="60"/>
      <c r="LY631" s="60"/>
      <c r="LZ631" s="60"/>
    </row>
    <row r="632" spans="294:338" x14ac:dyDescent="0.3">
      <c r="KH632" s="60"/>
      <c r="KI632" s="60"/>
      <c r="KJ632" s="60"/>
      <c r="KK632" s="60"/>
      <c r="KL632" s="60"/>
      <c r="KM632" s="60"/>
      <c r="KN632" s="60"/>
      <c r="KO632" s="60"/>
      <c r="KP632" s="60"/>
      <c r="KQ632" s="60"/>
      <c r="KR632" s="60"/>
      <c r="KS632" s="60"/>
      <c r="KT632" s="60"/>
      <c r="KU632" s="60"/>
      <c r="KV632" s="60"/>
      <c r="KW632" s="60"/>
      <c r="KX632" s="60"/>
      <c r="KY632" s="60"/>
      <c r="KZ632" s="60"/>
      <c r="LA632" s="60"/>
      <c r="LB632" s="60"/>
      <c r="LC632" s="60"/>
      <c r="LD632" s="60"/>
      <c r="LE632" s="60"/>
      <c r="LF632" s="60"/>
      <c r="LG632" s="60"/>
      <c r="LH632" s="60"/>
      <c r="LI632" s="60"/>
      <c r="LJ632" s="60"/>
      <c r="LK632" s="60"/>
      <c r="LL632" s="60"/>
      <c r="LM632" s="60"/>
      <c r="LN632" s="60"/>
      <c r="LO632" s="60"/>
      <c r="LP632" s="60"/>
      <c r="LQ632" s="60"/>
      <c r="LR632" s="60"/>
      <c r="LS632" s="60"/>
      <c r="LT632" s="60"/>
      <c r="LU632" s="60"/>
      <c r="LV632" s="60"/>
      <c r="LW632" s="60"/>
      <c r="LX632" s="60"/>
      <c r="LY632" s="60"/>
      <c r="LZ632" s="60"/>
    </row>
    <row r="633" spans="294:338" x14ac:dyDescent="0.3">
      <c r="KH633" s="60"/>
      <c r="KI633" s="60"/>
      <c r="KJ633" s="60"/>
      <c r="KK633" s="60"/>
      <c r="KL633" s="60"/>
      <c r="KM633" s="60"/>
      <c r="KN633" s="60"/>
      <c r="KO633" s="60"/>
      <c r="KP633" s="60"/>
      <c r="KQ633" s="60"/>
      <c r="KR633" s="60"/>
      <c r="KS633" s="60"/>
      <c r="KT633" s="60"/>
      <c r="KU633" s="60"/>
      <c r="KV633" s="60"/>
      <c r="KW633" s="60"/>
      <c r="KX633" s="60"/>
      <c r="KY633" s="60"/>
      <c r="KZ633" s="60"/>
      <c r="LA633" s="60"/>
      <c r="LB633" s="60"/>
      <c r="LC633" s="60"/>
      <c r="LD633" s="60"/>
      <c r="LE633" s="60"/>
      <c r="LF633" s="60"/>
      <c r="LG633" s="60"/>
      <c r="LH633" s="60"/>
      <c r="LI633" s="60"/>
      <c r="LJ633" s="60"/>
      <c r="LK633" s="60"/>
      <c r="LL633" s="60"/>
      <c r="LM633" s="60"/>
      <c r="LN633" s="60"/>
      <c r="LO633" s="60"/>
      <c r="LP633" s="60"/>
      <c r="LQ633" s="60"/>
      <c r="LR633" s="60"/>
      <c r="LS633" s="60"/>
      <c r="LT633" s="60"/>
      <c r="LU633" s="60"/>
      <c r="LV633" s="60"/>
      <c r="LW633" s="60"/>
      <c r="LX633" s="60"/>
      <c r="LY633" s="60"/>
      <c r="LZ633" s="60"/>
    </row>
    <row r="634" spans="294:338" x14ac:dyDescent="0.3">
      <c r="KH634" s="60"/>
      <c r="KI634" s="60"/>
      <c r="KJ634" s="60"/>
      <c r="KK634" s="60"/>
      <c r="KL634" s="60"/>
      <c r="KM634" s="60"/>
      <c r="KN634" s="60"/>
      <c r="KO634" s="60"/>
      <c r="KP634" s="60"/>
      <c r="KQ634" s="60"/>
      <c r="KR634" s="60"/>
      <c r="KS634" s="60"/>
      <c r="KT634" s="60"/>
      <c r="KU634" s="60"/>
      <c r="KV634" s="60"/>
      <c r="KW634" s="60"/>
      <c r="KX634" s="60"/>
      <c r="KY634" s="60"/>
      <c r="KZ634" s="60"/>
      <c r="LA634" s="60"/>
      <c r="LB634" s="60"/>
      <c r="LC634" s="60"/>
      <c r="LD634" s="60"/>
      <c r="LE634" s="60"/>
      <c r="LF634" s="60"/>
      <c r="LG634" s="60"/>
      <c r="LH634" s="60"/>
      <c r="LI634" s="60"/>
      <c r="LJ634" s="60"/>
      <c r="LK634" s="60"/>
      <c r="LL634" s="60"/>
      <c r="LM634" s="60"/>
      <c r="LN634" s="60"/>
      <c r="LO634" s="60"/>
      <c r="LP634" s="60"/>
      <c r="LQ634" s="60"/>
      <c r="LR634" s="60"/>
      <c r="LS634" s="60"/>
      <c r="LT634" s="60"/>
      <c r="LU634" s="60"/>
      <c r="LV634" s="60"/>
      <c r="LW634" s="60"/>
      <c r="LX634" s="60"/>
      <c r="LY634" s="60"/>
      <c r="LZ634" s="60"/>
    </row>
    <row r="635" spans="294:338" x14ac:dyDescent="0.3">
      <c r="KH635" s="60"/>
      <c r="KI635" s="60"/>
      <c r="KJ635" s="60"/>
      <c r="KK635" s="60"/>
      <c r="KL635" s="60"/>
      <c r="KM635" s="60"/>
      <c r="KN635" s="60"/>
      <c r="KO635" s="60"/>
      <c r="KP635" s="60"/>
      <c r="KQ635" s="60"/>
      <c r="KR635" s="60"/>
      <c r="KS635" s="60"/>
      <c r="KT635" s="60"/>
      <c r="KU635" s="60"/>
      <c r="KV635" s="60"/>
      <c r="KW635" s="60"/>
      <c r="KX635" s="60"/>
      <c r="KY635" s="60"/>
      <c r="KZ635" s="60"/>
      <c r="LA635" s="60"/>
      <c r="LB635" s="60"/>
      <c r="LC635" s="60"/>
      <c r="LD635" s="60"/>
      <c r="LE635" s="60"/>
      <c r="LF635" s="60"/>
      <c r="LG635" s="60"/>
      <c r="LH635" s="60"/>
      <c r="LI635" s="60"/>
      <c r="LJ635" s="60"/>
      <c r="LK635" s="60"/>
      <c r="LL635" s="60"/>
      <c r="LM635" s="60"/>
      <c r="LN635" s="60"/>
      <c r="LO635" s="60"/>
      <c r="LP635" s="60"/>
      <c r="LQ635" s="60"/>
      <c r="LR635" s="60"/>
      <c r="LS635" s="60"/>
      <c r="LT635" s="60"/>
      <c r="LU635" s="60"/>
      <c r="LV635" s="60"/>
      <c r="LW635" s="60"/>
      <c r="LX635" s="60"/>
      <c r="LY635" s="60"/>
      <c r="LZ635" s="60"/>
    </row>
    <row r="636" spans="294:338" x14ac:dyDescent="0.3">
      <c r="KH636" s="60"/>
      <c r="KI636" s="60"/>
      <c r="KJ636" s="60"/>
      <c r="KK636" s="60"/>
      <c r="KL636" s="60"/>
      <c r="KM636" s="60"/>
      <c r="KN636" s="60"/>
      <c r="KO636" s="60"/>
      <c r="KP636" s="60"/>
      <c r="KQ636" s="60"/>
      <c r="KR636" s="60"/>
      <c r="KS636" s="60"/>
      <c r="KT636" s="60"/>
      <c r="KU636" s="60"/>
      <c r="KV636" s="60"/>
      <c r="KW636" s="60"/>
      <c r="KX636" s="60"/>
      <c r="KY636" s="60"/>
      <c r="KZ636" s="60"/>
      <c r="LA636" s="60"/>
      <c r="LB636" s="60"/>
      <c r="LC636" s="60"/>
      <c r="LD636" s="60"/>
      <c r="LE636" s="60"/>
      <c r="LF636" s="60"/>
      <c r="LG636" s="60"/>
      <c r="LH636" s="60"/>
      <c r="LI636" s="60"/>
      <c r="LJ636" s="60"/>
      <c r="LK636" s="60"/>
      <c r="LL636" s="60"/>
      <c r="LM636" s="60"/>
      <c r="LN636" s="60"/>
      <c r="LO636" s="60"/>
      <c r="LP636" s="60"/>
      <c r="LQ636" s="60"/>
      <c r="LR636" s="60"/>
      <c r="LS636" s="60"/>
      <c r="LT636" s="60"/>
      <c r="LU636" s="60"/>
      <c r="LV636" s="60"/>
      <c r="LW636" s="60"/>
      <c r="LX636" s="60"/>
      <c r="LY636" s="60"/>
      <c r="LZ636" s="60"/>
    </row>
    <row r="637" spans="294:338" x14ac:dyDescent="0.3">
      <c r="KH637" s="60"/>
      <c r="KI637" s="60"/>
      <c r="KJ637" s="60"/>
      <c r="KK637" s="60"/>
      <c r="KL637" s="60"/>
      <c r="KM637" s="60"/>
      <c r="KN637" s="60"/>
      <c r="KO637" s="60"/>
      <c r="KP637" s="60"/>
      <c r="KQ637" s="60"/>
      <c r="KR637" s="60"/>
      <c r="KS637" s="60"/>
      <c r="KT637" s="60"/>
      <c r="KU637" s="60"/>
      <c r="KV637" s="60"/>
      <c r="KW637" s="60"/>
      <c r="KX637" s="60"/>
      <c r="KY637" s="60"/>
      <c r="KZ637" s="60"/>
      <c r="LA637" s="60"/>
      <c r="LB637" s="60"/>
      <c r="LC637" s="60"/>
      <c r="LD637" s="60"/>
      <c r="LE637" s="60"/>
      <c r="LF637" s="60"/>
      <c r="LG637" s="60"/>
      <c r="LH637" s="60"/>
      <c r="LI637" s="60"/>
      <c r="LJ637" s="60"/>
      <c r="LK637" s="60"/>
      <c r="LL637" s="60"/>
      <c r="LM637" s="60"/>
      <c r="LN637" s="60"/>
      <c r="LO637" s="60"/>
      <c r="LP637" s="60"/>
      <c r="LQ637" s="60"/>
      <c r="LR637" s="60"/>
      <c r="LS637" s="60"/>
      <c r="LT637" s="60"/>
      <c r="LU637" s="60"/>
      <c r="LV637" s="60"/>
      <c r="LW637" s="60"/>
      <c r="LX637" s="60"/>
      <c r="LY637" s="60"/>
      <c r="LZ637" s="60"/>
    </row>
    <row r="638" spans="294:338" x14ac:dyDescent="0.3">
      <c r="KH638" s="60"/>
      <c r="KI638" s="60"/>
      <c r="KJ638" s="60"/>
      <c r="KK638" s="60"/>
      <c r="KL638" s="60"/>
      <c r="KM638" s="60"/>
      <c r="KN638" s="60"/>
      <c r="KO638" s="60"/>
      <c r="KP638" s="60"/>
      <c r="KQ638" s="60"/>
      <c r="KR638" s="60"/>
      <c r="KS638" s="60"/>
      <c r="KT638" s="60"/>
      <c r="KU638" s="60"/>
      <c r="KV638" s="60"/>
      <c r="KW638" s="60"/>
      <c r="KX638" s="60"/>
      <c r="KY638" s="60"/>
      <c r="KZ638" s="60"/>
      <c r="LA638" s="60"/>
      <c r="LB638" s="60"/>
      <c r="LC638" s="60"/>
      <c r="LD638" s="60"/>
      <c r="LE638" s="60"/>
      <c r="LF638" s="60"/>
      <c r="LG638" s="60"/>
      <c r="LH638" s="60"/>
      <c r="LI638" s="60"/>
      <c r="LJ638" s="60"/>
      <c r="LK638" s="60"/>
      <c r="LL638" s="60"/>
      <c r="LM638" s="60"/>
      <c r="LN638" s="60"/>
      <c r="LO638" s="60"/>
      <c r="LP638" s="60"/>
      <c r="LQ638" s="60"/>
      <c r="LR638" s="60"/>
      <c r="LS638" s="60"/>
      <c r="LT638" s="60"/>
      <c r="LU638" s="60"/>
      <c r="LV638" s="60"/>
      <c r="LW638" s="60"/>
      <c r="LX638" s="60"/>
      <c r="LY638" s="60"/>
      <c r="LZ638" s="60"/>
    </row>
    <row r="639" spans="294:338" x14ac:dyDescent="0.3">
      <c r="KH639" s="60"/>
      <c r="KI639" s="60"/>
      <c r="KJ639" s="60"/>
      <c r="KK639" s="60"/>
      <c r="KL639" s="60"/>
      <c r="KM639" s="60"/>
      <c r="KN639" s="60"/>
      <c r="KO639" s="60"/>
      <c r="KP639" s="60"/>
      <c r="KQ639" s="60"/>
      <c r="KR639" s="60"/>
      <c r="KS639" s="60"/>
      <c r="KT639" s="60"/>
      <c r="KU639" s="60"/>
      <c r="KV639" s="60"/>
      <c r="KW639" s="60"/>
      <c r="KX639" s="60"/>
      <c r="KY639" s="60"/>
      <c r="KZ639" s="60"/>
      <c r="LA639" s="60"/>
      <c r="LB639" s="60"/>
      <c r="LC639" s="60"/>
      <c r="LD639" s="60"/>
      <c r="LE639" s="60"/>
      <c r="LF639" s="60"/>
      <c r="LG639" s="60"/>
      <c r="LH639" s="60"/>
      <c r="LI639" s="60"/>
      <c r="LJ639" s="60"/>
      <c r="LK639" s="60"/>
      <c r="LL639" s="60"/>
      <c r="LM639" s="60"/>
      <c r="LN639" s="60"/>
      <c r="LO639" s="60"/>
      <c r="LP639" s="60"/>
      <c r="LQ639" s="60"/>
      <c r="LR639" s="60"/>
      <c r="LS639" s="60"/>
      <c r="LT639" s="60"/>
      <c r="LU639" s="60"/>
      <c r="LV639" s="60"/>
      <c r="LW639" s="60"/>
      <c r="LX639" s="60"/>
      <c r="LY639" s="60"/>
      <c r="LZ639" s="60"/>
    </row>
    <row r="640" spans="294:338" x14ac:dyDescent="0.3">
      <c r="KH640" s="60"/>
      <c r="KI640" s="60"/>
      <c r="KJ640" s="60"/>
      <c r="KK640" s="60"/>
      <c r="KL640" s="60"/>
      <c r="KM640" s="60"/>
      <c r="KN640" s="60"/>
      <c r="KO640" s="60"/>
      <c r="KP640" s="60"/>
      <c r="KQ640" s="60"/>
      <c r="KR640" s="60"/>
      <c r="KS640" s="60"/>
      <c r="KT640" s="60"/>
      <c r="KU640" s="60"/>
      <c r="KV640" s="60"/>
      <c r="KW640" s="60"/>
      <c r="KX640" s="60"/>
      <c r="KY640" s="60"/>
      <c r="KZ640" s="60"/>
      <c r="LA640" s="60"/>
      <c r="LB640" s="60"/>
      <c r="LC640" s="60"/>
      <c r="LD640" s="60"/>
      <c r="LE640" s="60"/>
      <c r="LF640" s="60"/>
      <c r="LG640" s="60"/>
      <c r="LH640" s="60"/>
      <c r="LI640" s="60"/>
      <c r="LJ640" s="60"/>
      <c r="LK640" s="60"/>
      <c r="LL640" s="60"/>
      <c r="LM640" s="60"/>
      <c r="LN640" s="60"/>
      <c r="LO640" s="60"/>
      <c r="LP640" s="60"/>
      <c r="LQ640" s="60"/>
      <c r="LR640" s="60"/>
      <c r="LS640" s="60"/>
      <c r="LT640" s="60"/>
      <c r="LU640" s="60"/>
      <c r="LV640" s="60"/>
      <c r="LW640" s="60"/>
      <c r="LX640" s="60"/>
      <c r="LY640" s="60"/>
      <c r="LZ640" s="60"/>
    </row>
    <row r="641" spans="294:338" x14ac:dyDescent="0.3">
      <c r="KH641" s="60"/>
      <c r="KI641" s="60"/>
      <c r="KJ641" s="60"/>
      <c r="KK641" s="60"/>
      <c r="KL641" s="60"/>
      <c r="KM641" s="60"/>
      <c r="KN641" s="60"/>
      <c r="KO641" s="60"/>
      <c r="KP641" s="60"/>
      <c r="KQ641" s="60"/>
      <c r="KR641" s="60"/>
      <c r="KS641" s="60"/>
      <c r="KT641" s="60"/>
      <c r="KU641" s="60"/>
      <c r="KV641" s="60"/>
      <c r="KW641" s="60"/>
      <c r="KX641" s="60"/>
      <c r="KY641" s="60"/>
      <c r="KZ641" s="60"/>
      <c r="LA641" s="60"/>
      <c r="LB641" s="60"/>
      <c r="LC641" s="60"/>
      <c r="LD641" s="60"/>
      <c r="LE641" s="60"/>
      <c r="LF641" s="60"/>
      <c r="LG641" s="60"/>
      <c r="LH641" s="60"/>
      <c r="LI641" s="60"/>
      <c r="LJ641" s="60"/>
      <c r="LK641" s="60"/>
      <c r="LL641" s="60"/>
      <c r="LM641" s="60"/>
      <c r="LN641" s="60"/>
      <c r="LO641" s="60"/>
      <c r="LP641" s="60"/>
      <c r="LQ641" s="60"/>
      <c r="LR641" s="60"/>
      <c r="LS641" s="60"/>
      <c r="LT641" s="60"/>
      <c r="LU641" s="60"/>
      <c r="LV641" s="60"/>
      <c r="LW641" s="60"/>
      <c r="LX641" s="60"/>
      <c r="LY641" s="60"/>
      <c r="LZ641" s="60"/>
    </row>
    <row r="642" spans="294:338" x14ac:dyDescent="0.3">
      <c r="KH642" s="60"/>
      <c r="KI642" s="60"/>
      <c r="KJ642" s="60"/>
      <c r="KK642" s="60"/>
      <c r="KL642" s="60"/>
      <c r="KM642" s="60"/>
      <c r="KN642" s="60"/>
      <c r="KO642" s="60"/>
      <c r="KP642" s="60"/>
      <c r="KQ642" s="60"/>
      <c r="KR642" s="60"/>
      <c r="KS642" s="60"/>
      <c r="KT642" s="60"/>
      <c r="KU642" s="60"/>
      <c r="KV642" s="60"/>
      <c r="KW642" s="60"/>
      <c r="KX642" s="60"/>
      <c r="KY642" s="60"/>
      <c r="KZ642" s="60"/>
      <c r="LA642" s="60"/>
      <c r="LB642" s="60"/>
      <c r="LC642" s="60"/>
      <c r="LD642" s="60"/>
      <c r="LE642" s="60"/>
      <c r="LF642" s="60"/>
      <c r="LG642" s="60"/>
      <c r="LH642" s="60"/>
      <c r="LI642" s="60"/>
      <c r="LJ642" s="60"/>
      <c r="LK642" s="60"/>
      <c r="LL642" s="60"/>
      <c r="LM642" s="60"/>
      <c r="LN642" s="60"/>
      <c r="LO642" s="60"/>
      <c r="LP642" s="60"/>
      <c r="LQ642" s="60"/>
      <c r="LR642" s="60"/>
      <c r="LS642" s="60"/>
      <c r="LT642" s="60"/>
      <c r="LU642" s="60"/>
      <c r="LV642" s="60"/>
      <c r="LW642" s="60"/>
      <c r="LX642" s="60"/>
      <c r="LY642" s="60"/>
      <c r="LZ642" s="60"/>
    </row>
    <row r="643" spans="294:338" x14ac:dyDescent="0.3">
      <c r="KH643" s="60"/>
      <c r="KI643" s="60"/>
      <c r="KJ643" s="60"/>
      <c r="KK643" s="60"/>
      <c r="KL643" s="60"/>
      <c r="KM643" s="60"/>
      <c r="KN643" s="60"/>
      <c r="KO643" s="60"/>
      <c r="KP643" s="60"/>
      <c r="KQ643" s="60"/>
      <c r="KR643" s="60"/>
      <c r="KS643" s="60"/>
      <c r="KT643" s="60"/>
      <c r="KU643" s="60"/>
      <c r="KV643" s="60"/>
      <c r="KW643" s="60"/>
      <c r="KX643" s="60"/>
      <c r="KY643" s="60"/>
      <c r="KZ643" s="60"/>
      <c r="LA643" s="60"/>
      <c r="LB643" s="60"/>
      <c r="LC643" s="60"/>
      <c r="LD643" s="60"/>
      <c r="LE643" s="60"/>
      <c r="LF643" s="60"/>
      <c r="LG643" s="60"/>
      <c r="LH643" s="60"/>
      <c r="LI643" s="60"/>
      <c r="LJ643" s="60"/>
      <c r="LK643" s="60"/>
      <c r="LL643" s="60"/>
      <c r="LM643" s="60"/>
      <c r="LN643" s="60"/>
      <c r="LO643" s="60"/>
      <c r="LP643" s="60"/>
      <c r="LQ643" s="60"/>
      <c r="LR643" s="60"/>
      <c r="LS643" s="60"/>
      <c r="LT643" s="60"/>
      <c r="LU643" s="60"/>
      <c r="LV643" s="60"/>
      <c r="LW643" s="60"/>
      <c r="LX643" s="60"/>
      <c r="LY643" s="60"/>
      <c r="LZ643" s="60"/>
    </row>
    <row r="644" spans="294:338" x14ac:dyDescent="0.3">
      <c r="KH644" s="60"/>
      <c r="KI644" s="60"/>
      <c r="KJ644" s="60"/>
      <c r="KK644" s="60"/>
      <c r="KL644" s="60"/>
      <c r="KM644" s="60"/>
      <c r="KN644" s="60"/>
      <c r="KO644" s="60"/>
      <c r="KP644" s="60"/>
      <c r="KQ644" s="60"/>
      <c r="KR644" s="60"/>
      <c r="KS644" s="60"/>
      <c r="KT644" s="60"/>
      <c r="KU644" s="60"/>
      <c r="KV644" s="60"/>
      <c r="KW644" s="60"/>
      <c r="KX644" s="60"/>
      <c r="KY644" s="60"/>
      <c r="KZ644" s="60"/>
      <c r="LA644" s="60"/>
      <c r="LB644" s="60"/>
      <c r="LC644" s="60"/>
      <c r="LD644" s="60"/>
      <c r="LE644" s="60"/>
      <c r="LF644" s="60"/>
      <c r="LG644" s="60"/>
      <c r="LH644" s="60"/>
      <c r="LI644" s="60"/>
      <c r="LJ644" s="60"/>
      <c r="LK644" s="60"/>
      <c r="LL644" s="60"/>
      <c r="LM644" s="60"/>
      <c r="LN644" s="60"/>
      <c r="LO644" s="60"/>
      <c r="LP644" s="60"/>
      <c r="LQ644" s="60"/>
      <c r="LR644" s="60"/>
      <c r="LS644" s="60"/>
      <c r="LT644" s="60"/>
      <c r="LU644" s="60"/>
      <c r="LV644" s="60"/>
      <c r="LW644" s="60"/>
      <c r="LX644" s="60"/>
      <c r="LY644" s="60"/>
      <c r="LZ644" s="60"/>
    </row>
    <row r="645" spans="294:338" x14ac:dyDescent="0.3">
      <c r="KH645" s="60"/>
      <c r="KI645" s="60"/>
      <c r="KJ645" s="60"/>
      <c r="KK645" s="60"/>
      <c r="KL645" s="60"/>
      <c r="KM645" s="60"/>
      <c r="KN645" s="60"/>
      <c r="KO645" s="60"/>
      <c r="KP645" s="60"/>
      <c r="KQ645" s="60"/>
      <c r="KR645" s="60"/>
      <c r="KS645" s="60"/>
      <c r="KT645" s="60"/>
      <c r="KU645" s="60"/>
      <c r="KV645" s="60"/>
      <c r="KW645" s="60"/>
      <c r="KX645" s="60"/>
      <c r="KY645" s="60"/>
      <c r="KZ645" s="60"/>
      <c r="LA645" s="60"/>
      <c r="LB645" s="60"/>
      <c r="LC645" s="60"/>
      <c r="LD645" s="60"/>
      <c r="LE645" s="60"/>
      <c r="LF645" s="60"/>
      <c r="LG645" s="60"/>
      <c r="LH645" s="60"/>
      <c r="LI645" s="60"/>
      <c r="LJ645" s="60"/>
      <c r="LK645" s="60"/>
      <c r="LL645" s="60"/>
      <c r="LM645" s="60"/>
      <c r="LN645" s="60"/>
      <c r="LO645" s="60"/>
      <c r="LP645" s="60"/>
      <c r="LQ645" s="60"/>
      <c r="LR645" s="60"/>
      <c r="LS645" s="60"/>
      <c r="LT645" s="60"/>
      <c r="LU645" s="60"/>
      <c r="LV645" s="60"/>
      <c r="LW645" s="60"/>
      <c r="LX645" s="60"/>
      <c r="LY645" s="60"/>
      <c r="LZ645" s="60"/>
    </row>
    <row r="646" spans="294:338" x14ac:dyDescent="0.3">
      <c r="KH646" s="60"/>
      <c r="KI646" s="60"/>
      <c r="KJ646" s="60"/>
      <c r="KK646" s="60"/>
      <c r="KL646" s="60"/>
      <c r="KM646" s="60"/>
      <c r="KN646" s="60"/>
      <c r="KO646" s="60"/>
      <c r="KP646" s="60"/>
      <c r="KQ646" s="60"/>
      <c r="KR646" s="60"/>
      <c r="KS646" s="60"/>
      <c r="KT646" s="60"/>
      <c r="KU646" s="60"/>
      <c r="KV646" s="60"/>
      <c r="KW646" s="60"/>
      <c r="KX646" s="60"/>
      <c r="KY646" s="60"/>
      <c r="KZ646" s="60"/>
      <c r="LA646" s="60"/>
      <c r="LB646" s="60"/>
      <c r="LC646" s="60"/>
      <c r="LD646" s="60"/>
      <c r="LE646" s="60"/>
      <c r="LF646" s="60"/>
      <c r="LG646" s="60"/>
      <c r="LH646" s="60"/>
      <c r="LI646" s="60"/>
      <c r="LJ646" s="60"/>
      <c r="LK646" s="60"/>
      <c r="LL646" s="60"/>
      <c r="LM646" s="60"/>
      <c r="LN646" s="60"/>
      <c r="LO646" s="60"/>
      <c r="LP646" s="60"/>
      <c r="LQ646" s="60"/>
      <c r="LR646" s="60"/>
      <c r="LS646" s="60"/>
      <c r="LT646" s="60"/>
      <c r="LU646" s="60"/>
      <c r="LV646" s="60"/>
      <c r="LW646" s="60"/>
      <c r="LX646" s="60"/>
      <c r="LY646" s="60"/>
      <c r="LZ646" s="60"/>
    </row>
    <row r="647" spans="294:338" x14ac:dyDescent="0.3">
      <c r="KH647" s="60"/>
      <c r="KI647" s="60"/>
      <c r="KJ647" s="60"/>
      <c r="KK647" s="60"/>
      <c r="KL647" s="60"/>
      <c r="KM647" s="60"/>
      <c r="KN647" s="60"/>
      <c r="KO647" s="60"/>
      <c r="KP647" s="60"/>
      <c r="KQ647" s="60"/>
      <c r="KR647" s="60"/>
      <c r="KS647" s="60"/>
      <c r="KT647" s="60"/>
      <c r="KU647" s="60"/>
      <c r="KV647" s="60"/>
      <c r="KW647" s="60"/>
      <c r="KX647" s="60"/>
      <c r="KY647" s="60"/>
      <c r="KZ647" s="60"/>
      <c r="LA647" s="60"/>
      <c r="LB647" s="60"/>
      <c r="LC647" s="60"/>
      <c r="LD647" s="60"/>
      <c r="LE647" s="60"/>
      <c r="LF647" s="60"/>
      <c r="LG647" s="60"/>
      <c r="LH647" s="60"/>
      <c r="LI647" s="60"/>
      <c r="LJ647" s="60"/>
      <c r="LK647" s="60"/>
      <c r="LL647" s="60"/>
      <c r="LM647" s="60"/>
      <c r="LN647" s="60"/>
      <c r="LO647" s="60"/>
      <c r="LP647" s="60"/>
      <c r="LQ647" s="60"/>
      <c r="LR647" s="60"/>
      <c r="LS647" s="60"/>
      <c r="LT647" s="60"/>
      <c r="LU647" s="60"/>
      <c r="LV647" s="60"/>
      <c r="LW647" s="60"/>
      <c r="LX647" s="60"/>
      <c r="LY647" s="60"/>
      <c r="LZ647" s="60"/>
    </row>
    <row r="648" spans="294:338" x14ac:dyDescent="0.3">
      <c r="KH648" s="60"/>
      <c r="KI648" s="60"/>
      <c r="KJ648" s="60"/>
      <c r="KK648" s="60"/>
      <c r="KL648" s="60"/>
      <c r="KM648" s="60"/>
      <c r="KN648" s="60"/>
      <c r="KO648" s="60"/>
      <c r="KP648" s="60"/>
      <c r="KQ648" s="60"/>
      <c r="KR648" s="60"/>
      <c r="KS648" s="60"/>
      <c r="KT648" s="60"/>
      <c r="KU648" s="60"/>
      <c r="KV648" s="60"/>
      <c r="KW648" s="60"/>
      <c r="KX648" s="60"/>
      <c r="KY648" s="60"/>
      <c r="KZ648" s="60"/>
      <c r="LA648" s="60"/>
      <c r="LB648" s="60"/>
      <c r="LC648" s="60"/>
      <c r="LD648" s="60"/>
      <c r="LE648" s="60"/>
      <c r="LF648" s="60"/>
      <c r="LG648" s="60"/>
      <c r="LH648" s="60"/>
      <c r="LI648" s="60"/>
      <c r="LJ648" s="60"/>
      <c r="LK648" s="60"/>
      <c r="LL648" s="60"/>
      <c r="LM648" s="60"/>
      <c r="LN648" s="60"/>
      <c r="LO648" s="60"/>
      <c r="LP648" s="60"/>
      <c r="LQ648" s="60"/>
      <c r="LR648" s="60"/>
      <c r="LS648" s="60"/>
      <c r="LT648" s="60"/>
      <c r="LU648" s="60"/>
      <c r="LV648" s="60"/>
      <c r="LW648" s="60"/>
      <c r="LX648" s="60"/>
      <c r="LY648" s="60"/>
      <c r="LZ648" s="60"/>
    </row>
    <row r="649" spans="294:338" x14ac:dyDescent="0.3">
      <c r="KH649" s="60"/>
      <c r="KI649" s="60"/>
      <c r="KJ649" s="60"/>
      <c r="KK649" s="60"/>
      <c r="KL649" s="60"/>
      <c r="KM649" s="60"/>
      <c r="KN649" s="60"/>
      <c r="KO649" s="60"/>
      <c r="KP649" s="60"/>
      <c r="KQ649" s="60"/>
      <c r="KR649" s="60"/>
      <c r="KS649" s="60"/>
      <c r="KT649" s="60"/>
      <c r="KU649" s="60"/>
      <c r="KV649" s="60"/>
      <c r="KW649" s="60"/>
      <c r="KX649" s="60"/>
      <c r="KY649" s="60"/>
      <c r="KZ649" s="60"/>
      <c r="LA649" s="60"/>
      <c r="LB649" s="60"/>
      <c r="LC649" s="60"/>
      <c r="LD649" s="60"/>
      <c r="LE649" s="60"/>
      <c r="LF649" s="60"/>
      <c r="LG649" s="60"/>
      <c r="LH649" s="60"/>
      <c r="LI649" s="60"/>
      <c r="LJ649" s="60"/>
      <c r="LK649" s="60"/>
      <c r="LL649" s="60"/>
      <c r="LM649" s="60"/>
      <c r="LN649" s="60"/>
      <c r="LO649" s="60"/>
      <c r="LP649" s="60"/>
      <c r="LQ649" s="60"/>
      <c r="LR649" s="60"/>
      <c r="LS649" s="60"/>
      <c r="LT649" s="60"/>
      <c r="LU649" s="60"/>
      <c r="LV649" s="60"/>
      <c r="LW649" s="60"/>
      <c r="LX649" s="60"/>
      <c r="LY649" s="60"/>
      <c r="LZ649" s="60"/>
    </row>
    <row r="650" spans="294:338" x14ac:dyDescent="0.3">
      <c r="KH650" s="60"/>
      <c r="KI650" s="60"/>
      <c r="KJ650" s="60"/>
      <c r="KK650" s="60"/>
      <c r="KL650" s="60"/>
      <c r="KM650" s="60"/>
      <c r="KN650" s="60"/>
      <c r="KO650" s="60"/>
      <c r="KP650" s="60"/>
      <c r="KQ650" s="60"/>
      <c r="KR650" s="60"/>
      <c r="KS650" s="60"/>
      <c r="KT650" s="60"/>
      <c r="KU650" s="60"/>
      <c r="KV650" s="60"/>
      <c r="KW650" s="60"/>
      <c r="KX650" s="60"/>
      <c r="KY650" s="60"/>
      <c r="KZ650" s="60"/>
      <c r="LA650" s="60"/>
      <c r="LB650" s="60"/>
      <c r="LC650" s="60"/>
      <c r="LD650" s="60"/>
      <c r="LE650" s="60"/>
      <c r="LF650" s="60"/>
      <c r="LG650" s="60"/>
      <c r="LH650" s="60"/>
      <c r="LI650" s="60"/>
      <c r="LJ650" s="60"/>
      <c r="LK650" s="60"/>
      <c r="LL650" s="60"/>
      <c r="LM650" s="60"/>
      <c r="LN650" s="60"/>
      <c r="LO650" s="60"/>
      <c r="LP650" s="60"/>
      <c r="LQ650" s="60"/>
      <c r="LR650" s="60"/>
      <c r="LS650" s="60"/>
      <c r="LT650" s="60"/>
      <c r="LU650" s="60"/>
      <c r="LV650" s="60"/>
      <c r="LW650" s="60"/>
      <c r="LX650" s="60"/>
      <c r="LY650" s="60"/>
      <c r="LZ650" s="60"/>
    </row>
    <row r="651" spans="294:338" x14ac:dyDescent="0.3">
      <c r="KH651" s="60"/>
      <c r="KI651" s="60"/>
      <c r="KJ651" s="60"/>
      <c r="KK651" s="60"/>
      <c r="KL651" s="60"/>
      <c r="KM651" s="60"/>
      <c r="KN651" s="60"/>
      <c r="KO651" s="60"/>
      <c r="KP651" s="60"/>
      <c r="KQ651" s="60"/>
      <c r="KR651" s="60"/>
      <c r="KS651" s="60"/>
      <c r="KT651" s="60"/>
      <c r="KU651" s="60"/>
      <c r="KV651" s="60"/>
      <c r="KW651" s="60"/>
      <c r="KX651" s="60"/>
      <c r="KY651" s="60"/>
      <c r="KZ651" s="60"/>
      <c r="LA651" s="60"/>
      <c r="LB651" s="60"/>
      <c r="LC651" s="60"/>
      <c r="LD651" s="60"/>
      <c r="LE651" s="60"/>
      <c r="LF651" s="60"/>
      <c r="LG651" s="60"/>
      <c r="LH651" s="60"/>
      <c r="LI651" s="60"/>
      <c r="LJ651" s="60"/>
      <c r="LK651" s="60"/>
      <c r="LL651" s="60"/>
      <c r="LM651" s="60"/>
      <c r="LN651" s="60"/>
      <c r="LO651" s="60"/>
      <c r="LP651" s="60"/>
      <c r="LQ651" s="60"/>
      <c r="LR651" s="60"/>
      <c r="LS651" s="60"/>
      <c r="LT651" s="60"/>
      <c r="LU651" s="60"/>
      <c r="LV651" s="60"/>
      <c r="LW651" s="60"/>
      <c r="LX651" s="60"/>
      <c r="LY651" s="60"/>
      <c r="LZ651" s="60"/>
    </row>
    <row r="652" spans="294:338" x14ac:dyDescent="0.3">
      <c r="KH652" s="60"/>
      <c r="KI652" s="60"/>
      <c r="KJ652" s="60"/>
      <c r="KK652" s="60"/>
      <c r="KL652" s="60"/>
      <c r="KM652" s="60"/>
      <c r="KN652" s="60"/>
      <c r="KO652" s="60"/>
      <c r="KP652" s="60"/>
      <c r="KQ652" s="60"/>
      <c r="KR652" s="60"/>
      <c r="KS652" s="60"/>
      <c r="KT652" s="60"/>
      <c r="KU652" s="60"/>
      <c r="KV652" s="60"/>
      <c r="KW652" s="60"/>
      <c r="KX652" s="60"/>
      <c r="KY652" s="60"/>
      <c r="KZ652" s="60"/>
      <c r="LA652" s="60"/>
      <c r="LB652" s="60"/>
      <c r="LC652" s="60"/>
      <c r="LD652" s="60"/>
      <c r="LE652" s="60"/>
      <c r="LF652" s="60"/>
      <c r="LG652" s="60"/>
      <c r="LH652" s="60"/>
      <c r="LI652" s="60"/>
      <c r="LJ652" s="60"/>
      <c r="LK652" s="60"/>
      <c r="LL652" s="60"/>
      <c r="LM652" s="60"/>
      <c r="LN652" s="60"/>
      <c r="LO652" s="60"/>
      <c r="LP652" s="60"/>
      <c r="LQ652" s="60"/>
      <c r="LR652" s="60"/>
      <c r="LS652" s="60"/>
      <c r="LT652" s="60"/>
      <c r="LU652" s="60"/>
      <c r="LV652" s="60"/>
      <c r="LW652" s="60"/>
      <c r="LX652" s="60"/>
      <c r="LY652" s="60"/>
      <c r="LZ652" s="60"/>
    </row>
    <row r="653" spans="294:338" x14ac:dyDescent="0.3">
      <c r="KH653" s="60"/>
      <c r="KI653" s="60"/>
      <c r="KJ653" s="60"/>
      <c r="KK653" s="60"/>
      <c r="KL653" s="60"/>
      <c r="KM653" s="60"/>
      <c r="KN653" s="60"/>
      <c r="KO653" s="60"/>
      <c r="KP653" s="60"/>
      <c r="KQ653" s="60"/>
      <c r="KR653" s="60"/>
      <c r="KS653" s="60"/>
      <c r="KT653" s="60"/>
      <c r="KU653" s="60"/>
      <c r="KV653" s="60"/>
      <c r="KW653" s="60"/>
      <c r="KX653" s="60"/>
      <c r="KY653" s="60"/>
      <c r="KZ653" s="60"/>
      <c r="LA653" s="60"/>
      <c r="LB653" s="60"/>
      <c r="LC653" s="60"/>
      <c r="LD653" s="60"/>
      <c r="LE653" s="60"/>
      <c r="LF653" s="60"/>
      <c r="LG653" s="60"/>
      <c r="LH653" s="60"/>
      <c r="LI653" s="60"/>
      <c r="LJ653" s="60"/>
      <c r="LK653" s="60"/>
      <c r="LL653" s="60"/>
      <c r="LM653" s="60"/>
      <c r="LN653" s="60"/>
      <c r="LO653" s="60"/>
      <c r="LP653" s="60"/>
      <c r="LQ653" s="60"/>
      <c r="LR653" s="60"/>
      <c r="LS653" s="60"/>
      <c r="LT653" s="60"/>
      <c r="LU653" s="60"/>
      <c r="LV653" s="60"/>
      <c r="LW653" s="60"/>
      <c r="LX653" s="60"/>
      <c r="LY653" s="60"/>
      <c r="LZ653" s="60"/>
    </row>
    <row r="654" spans="294:338" x14ac:dyDescent="0.3">
      <c r="KH654" s="60"/>
      <c r="KI654" s="60"/>
      <c r="KJ654" s="60"/>
      <c r="KK654" s="60"/>
      <c r="KL654" s="60"/>
      <c r="KM654" s="60"/>
      <c r="KN654" s="60"/>
      <c r="KO654" s="60"/>
      <c r="KP654" s="60"/>
      <c r="KQ654" s="60"/>
      <c r="KR654" s="60"/>
      <c r="KS654" s="60"/>
      <c r="KT654" s="60"/>
      <c r="KU654" s="60"/>
      <c r="KV654" s="60"/>
      <c r="KW654" s="60"/>
      <c r="KX654" s="60"/>
      <c r="KY654" s="60"/>
      <c r="KZ654" s="60"/>
      <c r="LA654" s="60"/>
      <c r="LB654" s="60"/>
      <c r="LC654" s="60"/>
      <c r="LD654" s="60"/>
      <c r="LE654" s="60"/>
      <c r="LF654" s="60"/>
      <c r="LG654" s="60"/>
      <c r="LH654" s="60"/>
      <c r="LI654" s="60"/>
      <c r="LJ654" s="60"/>
      <c r="LK654" s="60"/>
      <c r="LL654" s="60"/>
      <c r="LM654" s="60"/>
      <c r="LN654" s="60"/>
      <c r="LO654" s="60"/>
      <c r="LP654" s="60"/>
      <c r="LQ654" s="60"/>
      <c r="LR654" s="60"/>
      <c r="LS654" s="60"/>
      <c r="LT654" s="60"/>
      <c r="LU654" s="60"/>
      <c r="LV654" s="60"/>
      <c r="LW654" s="60"/>
      <c r="LX654" s="60"/>
      <c r="LY654" s="60"/>
      <c r="LZ654" s="60"/>
    </row>
    <row r="655" spans="294:338" x14ac:dyDescent="0.3">
      <c r="KH655" s="60"/>
      <c r="KI655" s="60"/>
      <c r="KJ655" s="60"/>
      <c r="KK655" s="60"/>
      <c r="KL655" s="60"/>
      <c r="KM655" s="60"/>
      <c r="KN655" s="60"/>
      <c r="KO655" s="60"/>
      <c r="KP655" s="60"/>
      <c r="KQ655" s="60"/>
      <c r="KR655" s="60"/>
      <c r="KS655" s="60"/>
      <c r="KT655" s="60"/>
      <c r="KU655" s="60"/>
      <c r="KV655" s="60"/>
      <c r="KW655" s="60"/>
      <c r="KX655" s="60"/>
      <c r="KY655" s="60"/>
      <c r="KZ655" s="60"/>
      <c r="LA655" s="60"/>
      <c r="LB655" s="60"/>
      <c r="LC655" s="60"/>
      <c r="LD655" s="60"/>
      <c r="LE655" s="60"/>
      <c r="LF655" s="60"/>
      <c r="LG655" s="60"/>
      <c r="LH655" s="60"/>
      <c r="LI655" s="60"/>
      <c r="LJ655" s="60"/>
      <c r="LK655" s="60"/>
      <c r="LL655" s="60"/>
      <c r="LM655" s="60"/>
      <c r="LN655" s="60"/>
      <c r="LO655" s="60"/>
      <c r="LP655" s="60"/>
      <c r="LQ655" s="60"/>
      <c r="LR655" s="60"/>
      <c r="LS655" s="60"/>
      <c r="LT655" s="60"/>
      <c r="LU655" s="60"/>
      <c r="LV655" s="60"/>
      <c r="LW655" s="60"/>
      <c r="LX655" s="60"/>
      <c r="LY655" s="60"/>
      <c r="LZ655" s="60"/>
    </row>
    <row r="656" spans="294:338" x14ac:dyDescent="0.3">
      <c r="KH656" s="60"/>
      <c r="KI656" s="60"/>
      <c r="KJ656" s="60"/>
      <c r="KK656" s="60"/>
      <c r="KL656" s="60"/>
      <c r="KM656" s="60"/>
      <c r="KN656" s="60"/>
      <c r="KO656" s="60"/>
      <c r="KP656" s="60"/>
      <c r="KQ656" s="60"/>
      <c r="KR656" s="60"/>
      <c r="KS656" s="60"/>
      <c r="KT656" s="60"/>
      <c r="KU656" s="60"/>
      <c r="KV656" s="60"/>
      <c r="KW656" s="60"/>
      <c r="KX656" s="60"/>
      <c r="KY656" s="60"/>
      <c r="KZ656" s="60"/>
      <c r="LA656" s="60"/>
      <c r="LB656" s="60"/>
      <c r="LC656" s="60"/>
      <c r="LD656" s="60"/>
      <c r="LE656" s="60"/>
      <c r="LF656" s="60"/>
      <c r="LG656" s="60"/>
      <c r="LH656" s="60"/>
      <c r="LI656" s="60"/>
      <c r="LJ656" s="60"/>
      <c r="LK656" s="60"/>
      <c r="LL656" s="60"/>
      <c r="LM656" s="60"/>
      <c r="LN656" s="60"/>
      <c r="LO656" s="60"/>
      <c r="LP656" s="60"/>
      <c r="LQ656" s="60"/>
      <c r="LR656" s="60"/>
      <c r="LS656" s="60"/>
      <c r="LT656" s="60"/>
      <c r="LU656" s="60"/>
      <c r="LV656" s="60"/>
      <c r="LW656" s="60"/>
      <c r="LX656" s="60"/>
      <c r="LY656" s="60"/>
      <c r="LZ656" s="60"/>
    </row>
    <row r="657" spans="294:338" x14ac:dyDescent="0.3">
      <c r="KH657" s="60"/>
      <c r="KI657" s="60"/>
      <c r="KJ657" s="60"/>
      <c r="KK657" s="60"/>
      <c r="KL657" s="60"/>
      <c r="KM657" s="60"/>
      <c r="KN657" s="60"/>
      <c r="KO657" s="60"/>
      <c r="KP657" s="60"/>
      <c r="KQ657" s="60"/>
      <c r="KR657" s="60"/>
      <c r="KS657" s="60"/>
      <c r="KT657" s="60"/>
      <c r="KU657" s="60"/>
      <c r="KV657" s="60"/>
      <c r="KW657" s="60"/>
      <c r="KX657" s="60"/>
      <c r="KY657" s="60"/>
      <c r="KZ657" s="60"/>
      <c r="LA657" s="60"/>
      <c r="LB657" s="60"/>
      <c r="LC657" s="60"/>
      <c r="LD657" s="60"/>
      <c r="LE657" s="60"/>
      <c r="LF657" s="60"/>
      <c r="LG657" s="60"/>
      <c r="LH657" s="60"/>
      <c r="LI657" s="60"/>
      <c r="LJ657" s="60"/>
      <c r="LK657" s="60"/>
      <c r="LL657" s="60"/>
      <c r="LM657" s="60"/>
      <c r="LN657" s="60"/>
      <c r="LO657" s="60"/>
      <c r="LP657" s="60"/>
      <c r="LQ657" s="60"/>
      <c r="LR657" s="60"/>
      <c r="LS657" s="60"/>
      <c r="LT657" s="60"/>
      <c r="LU657" s="60"/>
      <c r="LV657" s="60"/>
      <c r="LW657" s="60"/>
      <c r="LX657" s="60"/>
      <c r="LY657" s="60"/>
      <c r="LZ657" s="60"/>
    </row>
    <row r="658" spans="294:338" x14ac:dyDescent="0.3">
      <c r="KH658" s="60"/>
      <c r="KI658" s="60"/>
      <c r="KJ658" s="60"/>
      <c r="KK658" s="60"/>
      <c r="KL658" s="60"/>
      <c r="KM658" s="60"/>
      <c r="KN658" s="60"/>
      <c r="KO658" s="60"/>
      <c r="KP658" s="60"/>
      <c r="KQ658" s="60"/>
      <c r="KR658" s="60"/>
      <c r="KS658" s="60"/>
      <c r="KT658" s="60"/>
      <c r="KU658" s="60"/>
      <c r="KV658" s="60"/>
      <c r="KW658" s="60"/>
      <c r="KX658" s="60"/>
      <c r="KY658" s="60"/>
      <c r="KZ658" s="60"/>
      <c r="LA658" s="60"/>
      <c r="LB658" s="60"/>
      <c r="LC658" s="60"/>
      <c r="LD658" s="60"/>
      <c r="LE658" s="60"/>
      <c r="LF658" s="60"/>
      <c r="LG658" s="60"/>
      <c r="LH658" s="60"/>
      <c r="LI658" s="60"/>
      <c r="LJ658" s="60"/>
      <c r="LK658" s="60"/>
      <c r="LL658" s="60"/>
      <c r="LM658" s="60"/>
      <c r="LN658" s="60"/>
      <c r="LO658" s="60"/>
      <c r="LP658" s="60"/>
      <c r="LQ658" s="60"/>
      <c r="LR658" s="60"/>
      <c r="LS658" s="60"/>
      <c r="LT658" s="60"/>
      <c r="LU658" s="60"/>
      <c r="LV658" s="60"/>
      <c r="LW658" s="60"/>
      <c r="LX658" s="60"/>
      <c r="LY658" s="60"/>
      <c r="LZ658" s="60"/>
    </row>
    <row r="659" spans="294:338" x14ac:dyDescent="0.3">
      <c r="KH659" s="60"/>
      <c r="KI659" s="60"/>
      <c r="KJ659" s="60"/>
      <c r="KK659" s="60"/>
      <c r="KL659" s="60"/>
      <c r="KM659" s="60"/>
      <c r="KN659" s="60"/>
      <c r="KO659" s="60"/>
      <c r="KP659" s="60"/>
      <c r="KQ659" s="60"/>
      <c r="KR659" s="60"/>
      <c r="KS659" s="60"/>
      <c r="KT659" s="60"/>
      <c r="KU659" s="60"/>
      <c r="KV659" s="60"/>
      <c r="KW659" s="60"/>
      <c r="KX659" s="60"/>
      <c r="KY659" s="60"/>
      <c r="KZ659" s="60"/>
      <c r="LA659" s="60"/>
      <c r="LB659" s="60"/>
      <c r="LC659" s="60"/>
      <c r="LD659" s="60"/>
      <c r="LE659" s="60"/>
      <c r="LF659" s="60"/>
      <c r="LG659" s="60"/>
      <c r="LH659" s="60"/>
      <c r="LI659" s="60"/>
      <c r="LJ659" s="60"/>
      <c r="LK659" s="60"/>
      <c r="LL659" s="60"/>
      <c r="LM659" s="60"/>
      <c r="LN659" s="60"/>
      <c r="LO659" s="60"/>
      <c r="LP659" s="60"/>
      <c r="LQ659" s="60"/>
      <c r="LR659" s="60"/>
      <c r="LS659" s="60"/>
      <c r="LT659" s="60"/>
      <c r="LU659" s="60"/>
      <c r="LV659" s="60"/>
      <c r="LW659" s="60"/>
      <c r="LX659" s="60"/>
      <c r="LY659" s="60"/>
      <c r="LZ659" s="60"/>
    </row>
    <row r="660" spans="294:338" x14ac:dyDescent="0.3">
      <c r="KH660" s="60"/>
      <c r="KI660" s="60"/>
      <c r="KJ660" s="60"/>
      <c r="KK660" s="60"/>
      <c r="KL660" s="60"/>
      <c r="KM660" s="60"/>
      <c r="KN660" s="60"/>
      <c r="KO660" s="60"/>
      <c r="KP660" s="60"/>
      <c r="KQ660" s="60"/>
      <c r="KR660" s="60"/>
      <c r="KS660" s="60"/>
      <c r="KT660" s="60"/>
      <c r="KU660" s="60"/>
      <c r="KV660" s="60"/>
      <c r="KW660" s="60"/>
      <c r="KX660" s="60"/>
      <c r="KY660" s="60"/>
      <c r="KZ660" s="60"/>
      <c r="LA660" s="60"/>
      <c r="LB660" s="60"/>
      <c r="LC660" s="60"/>
      <c r="LD660" s="60"/>
      <c r="LE660" s="60"/>
      <c r="LF660" s="60"/>
      <c r="LG660" s="60"/>
      <c r="LH660" s="60"/>
      <c r="LI660" s="60"/>
      <c r="LJ660" s="60"/>
      <c r="LK660" s="60"/>
      <c r="LL660" s="60"/>
      <c r="LM660" s="60"/>
      <c r="LN660" s="60"/>
      <c r="LO660" s="60"/>
      <c r="LP660" s="60"/>
      <c r="LQ660" s="60"/>
      <c r="LR660" s="60"/>
      <c r="LS660" s="60"/>
      <c r="LT660" s="60"/>
      <c r="LU660" s="60"/>
      <c r="LV660" s="60"/>
      <c r="LW660" s="60"/>
      <c r="LX660" s="60"/>
      <c r="LY660" s="60"/>
      <c r="LZ660" s="60"/>
    </row>
    <row r="661" spans="294:338" x14ac:dyDescent="0.3">
      <c r="KH661" s="60"/>
      <c r="KI661" s="60"/>
      <c r="KJ661" s="60"/>
      <c r="KK661" s="60"/>
      <c r="KL661" s="60"/>
      <c r="KM661" s="60"/>
      <c r="KN661" s="60"/>
      <c r="KO661" s="60"/>
      <c r="KP661" s="60"/>
      <c r="KQ661" s="60"/>
      <c r="KR661" s="60"/>
      <c r="KS661" s="60"/>
      <c r="KT661" s="60"/>
      <c r="KU661" s="60"/>
      <c r="KV661" s="60"/>
      <c r="KW661" s="60"/>
      <c r="KX661" s="60"/>
      <c r="KY661" s="60"/>
      <c r="KZ661" s="60"/>
      <c r="LA661" s="60"/>
      <c r="LB661" s="60"/>
      <c r="LC661" s="60"/>
      <c r="LD661" s="60"/>
      <c r="LE661" s="60"/>
      <c r="LF661" s="60"/>
      <c r="LG661" s="60"/>
      <c r="LH661" s="60"/>
      <c r="LI661" s="60"/>
      <c r="LJ661" s="60"/>
      <c r="LK661" s="60"/>
      <c r="LL661" s="60"/>
      <c r="LM661" s="60"/>
      <c r="LN661" s="60"/>
      <c r="LO661" s="60"/>
      <c r="LP661" s="60"/>
      <c r="LQ661" s="60"/>
      <c r="LR661" s="60"/>
      <c r="LS661" s="60"/>
      <c r="LT661" s="60"/>
      <c r="LU661" s="60"/>
      <c r="LV661" s="60"/>
      <c r="LW661" s="60"/>
      <c r="LX661" s="60"/>
      <c r="LY661" s="60"/>
      <c r="LZ661" s="60"/>
    </row>
    <row r="662" spans="294:338" x14ac:dyDescent="0.3">
      <c r="KH662" s="60"/>
      <c r="KI662" s="60"/>
      <c r="KJ662" s="60"/>
      <c r="KK662" s="60"/>
      <c r="KL662" s="60"/>
      <c r="KM662" s="60"/>
      <c r="KN662" s="60"/>
      <c r="KO662" s="60"/>
      <c r="KP662" s="60"/>
      <c r="KQ662" s="60"/>
      <c r="KR662" s="60"/>
      <c r="KS662" s="60"/>
      <c r="KT662" s="60"/>
      <c r="KU662" s="60"/>
      <c r="KV662" s="60"/>
      <c r="KW662" s="60"/>
      <c r="KX662" s="60"/>
      <c r="KY662" s="60"/>
      <c r="KZ662" s="60"/>
      <c r="LA662" s="60"/>
      <c r="LB662" s="60"/>
      <c r="LC662" s="60"/>
      <c r="LD662" s="60"/>
      <c r="LE662" s="60"/>
      <c r="LF662" s="60"/>
      <c r="LG662" s="60"/>
      <c r="LH662" s="60"/>
      <c r="LI662" s="60"/>
      <c r="LJ662" s="60"/>
      <c r="LK662" s="60"/>
      <c r="LL662" s="60"/>
      <c r="LM662" s="60"/>
      <c r="LN662" s="60"/>
      <c r="LO662" s="60"/>
      <c r="LP662" s="60"/>
      <c r="LQ662" s="60"/>
      <c r="LR662" s="60"/>
      <c r="LS662" s="60"/>
      <c r="LT662" s="60"/>
      <c r="LU662" s="60"/>
      <c r="LV662" s="60"/>
      <c r="LW662" s="60"/>
      <c r="LX662" s="60"/>
      <c r="LY662" s="60"/>
      <c r="LZ662" s="60"/>
    </row>
    <row r="663" spans="294:338" x14ac:dyDescent="0.3">
      <c r="KH663" s="60"/>
      <c r="KI663" s="60"/>
      <c r="KJ663" s="60"/>
      <c r="KK663" s="60"/>
      <c r="KL663" s="60"/>
      <c r="KM663" s="60"/>
      <c r="KN663" s="60"/>
      <c r="KO663" s="60"/>
      <c r="KP663" s="60"/>
      <c r="KQ663" s="60"/>
      <c r="KR663" s="60"/>
      <c r="KS663" s="60"/>
      <c r="KT663" s="60"/>
      <c r="KU663" s="60"/>
      <c r="KV663" s="60"/>
      <c r="KW663" s="60"/>
      <c r="KX663" s="60"/>
      <c r="KY663" s="60"/>
      <c r="KZ663" s="60"/>
      <c r="LA663" s="60"/>
      <c r="LB663" s="60"/>
      <c r="LC663" s="60"/>
      <c r="LD663" s="60"/>
      <c r="LE663" s="60"/>
      <c r="LF663" s="60"/>
      <c r="LG663" s="60"/>
      <c r="LH663" s="60"/>
      <c r="LI663" s="60"/>
      <c r="LJ663" s="60"/>
      <c r="LK663" s="60"/>
      <c r="LL663" s="60"/>
      <c r="LM663" s="60"/>
      <c r="LN663" s="60"/>
      <c r="LO663" s="60"/>
      <c r="LP663" s="60"/>
      <c r="LQ663" s="60"/>
      <c r="LR663" s="60"/>
      <c r="LS663" s="60"/>
      <c r="LT663" s="60"/>
      <c r="LU663" s="60"/>
      <c r="LV663" s="60"/>
      <c r="LW663" s="60"/>
      <c r="LX663" s="60"/>
      <c r="LY663" s="60"/>
      <c r="LZ663" s="60"/>
    </row>
    <row r="664" spans="294:338" x14ac:dyDescent="0.3">
      <c r="KH664" s="60"/>
      <c r="KI664" s="60"/>
      <c r="KJ664" s="60"/>
      <c r="KK664" s="60"/>
      <c r="KL664" s="60"/>
      <c r="KM664" s="60"/>
      <c r="KN664" s="60"/>
      <c r="KO664" s="60"/>
      <c r="KP664" s="60"/>
      <c r="KQ664" s="60"/>
      <c r="KR664" s="60"/>
      <c r="KS664" s="60"/>
      <c r="KT664" s="60"/>
      <c r="KU664" s="60"/>
      <c r="KV664" s="60"/>
      <c r="KW664" s="60"/>
      <c r="KX664" s="60"/>
      <c r="KY664" s="60"/>
      <c r="KZ664" s="60"/>
      <c r="LA664" s="60"/>
      <c r="LB664" s="60"/>
      <c r="LC664" s="60"/>
      <c r="LD664" s="60"/>
      <c r="LE664" s="60"/>
      <c r="LF664" s="60"/>
      <c r="LG664" s="60"/>
      <c r="LH664" s="60"/>
      <c r="LI664" s="60"/>
      <c r="LJ664" s="60"/>
      <c r="LK664" s="60"/>
      <c r="LL664" s="60"/>
      <c r="LM664" s="60"/>
      <c r="LN664" s="60"/>
      <c r="LO664" s="60"/>
      <c r="LP664" s="60"/>
      <c r="LQ664" s="60"/>
      <c r="LR664" s="60"/>
      <c r="LS664" s="60"/>
      <c r="LT664" s="60"/>
      <c r="LU664" s="60"/>
      <c r="LV664" s="60"/>
      <c r="LW664" s="60"/>
      <c r="LX664" s="60"/>
      <c r="LY664" s="60"/>
      <c r="LZ664" s="60"/>
    </row>
    <row r="665" spans="294:338" x14ac:dyDescent="0.3">
      <c r="KH665" s="60"/>
      <c r="KI665" s="60"/>
      <c r="KJ665" s="60"/>
      <c r="KK665" s="60"/>
      <c r="KL665" s="60"/>
      <c r="KM665" s="60"/>
      <c r="KN665" s="60"/>
      <c r="KO665" s="60"/>
      <c r="KP665" s="60"/>
      <c r="KQ665" s="60"/>
      <c r="KR665" s="60"/>
      <c r="KS665" s="60"/>
      <c r="KT665" s="60"/>
      <c r="KU665" s="60"/>
      <c r="KV665" s="60"/>
      <c r="KW665" s="60"/>
      <c r="KX665" s="60"/>
      <c r="KY665" s="60"/>
      <c r="KZ665" s="60"/>
      <c r="LA665" s="60"/>
      <c r="LB665" s="60"/>
      <c r="LC665" s="60"/>
      <c r="LD665" s="60"/>
      <c r="LE665" s="60"/>
      <c r="LF665" s="60"/>
      <c r="LG665" s="60"/>
      <c r="LH665" s="60"/>
      <c r="LI665" s="60"/>
      <c r="LJ665" s="60"/>
      <c r="LK665" s="60"/>
      <c r="LL665" s="60"/>
      <c r="LM665" s="60"/>
      <c r="LN665" s="60"/>
      <c r="LO665" s="60"/>
      <c r="LP665" s="60"/>
      <c r="LQ665" s="60"/>
      <c r="LR665" s="60"/>
      <c r="LS665" s="60"/>
      <c r="LT665" s="60"/>
      <c r="LU665" s="60"/>
      <c r="LV665" s="60"/>
      <c r="LW665" s="60"/>
      <c r="LX665" s="60"/>
      <c r="LY665" s="60"/>
      <c r="LZ665" s="60"/>
    </row>
    <row r="666" spans="294:338" x14ac:dyDescent="0.3">
      <c r="KH666" s="60"/>
      <c r="KI666" s="60"/>
      <c r="KJ666" s="60"/>
      <c r="KK666" s="60"/>
      <c r="KL666" s="60"/>
      <c r="KM666" s="60"/>
      <c r="KN666" s="60"/>
      <c r="KO666" s="60"/>
      <c r="KP666" s="60"/>
      <c r="KQ666" s="60"/>
      <c r="KR666" s="60"/>
      <c r="KS666" s="60"/>
      <c r="KT666" s="60"/>
      <c r="KU666" s="60"/>
      <c r="KV666" s="60"/>
      <c r="KW666" s="60"/>
      <c r="KX666" s="60"/>
      <c r="KY666" s="60"/>
      <c r="KZ666" s="60"/>
      <c r="LA666" s="60"/>
      <c r="LB666" s="60"/>
      <c r="LC666" s="60"/>
      <c r="LD666" s="60"/>
      <c r="LE666" s="60"/>
      <c r="LF666" s="60"/>
      <c r="LG666" s="60"/>
      <c r="LH666" s="60"/>
      <c r="LI666" s="60"/>
      <c r="LJ666" s="60"/>
      <c r="LK666" s="60"/>
      <c r="LL666" s="60"/>
      <c r="LM666" s="60"/>
      <c r="LN666" s="60"/>
      <c r="LO666" s="60"/>
      <c r="LP666" s="60"/>
      <c r="LQ666" s="60"/>
      <c r="LR666" s="60"/>
      <c r="LS666" s="60"/>
      <c r="LT666" s="60"/>
      <c r="LU666" s="60"/>
      <c r="LV666" s="60"/>
      <c r="LW666" s="60"/>
      <c r="LX666" s="60"/>
      <c r="LY666" s="60"/>
      <c r="LZ666" s="60"/>
    </row>
    <row r="667" spans="294:338" x14ac:dyDescent="0.3">
      <c r="KH667" s="60"/>
      <c r="KI667" s="60"/>
      <c r="KJ667" s="60"/>
      <c r="KK667" s="60"/>
      <c r="KL667" s="60"/>
      <c r="KM667" s="60"/>
      <c r="KN667" s="60"/>
      <c r="KO667" s="60"/>
      <c r="KP667" s="60"/>
      <c r="KQ667" s="60"/>
      <c r="KR667" s="60"/>
      <c r="KS667" s="60"/>
      <c r="KT667" s="60"/>
      <c r="KU667" s="60"/>
      <c r="KV667" s="60"/>
      <c r="KW667" s="60"/>
      <c r="KX667" s="60"/>
      <c r="KY667" s="60"/>
      <c r="KZ667" s="60"/>
      <c r="LA667" s="60"/>
      <c r="LB667" s="60"/>
      <c r="LC667" s="60"/>
      <c r="LD667" s="60"/>
      <c r="LE667" s="60"/>
      <c r="LF667" s="60"/>
      <c r="LG667" s="60"/>
      <c r="LH667" s="60"/>
      <c r="LI667" s="60"/>
      <c r="LJ667" s="60"/>
      <c r="LK667" s="60"/>
      <c r="LL667" s="60"/>
      <c r="LM667" s="60"/>
      <c r="LN667" s="60"/>
      <c r="LO667" s="60"/>
      <c r="LP667" s="60"/>
      <c r="LQ667" s="60"/>
      <c r="LR667" s="60"/>
      <c r="LS667" s="60"/>
      <c r="LT667" s="60"/>
      <c r="LU667" s="60"/>
      <c r="LV667" s="60"/>
      <c r="LW667" s="60"/>
      <c r="LX667" s="60"/>
      <c r="LY667" s="60"/>
      <c r="LZ667" s="60"/>
    </row>
    <row r="668" spans="294:338" x14ac:dyDescent="0.3">
      <c r="KH668" s="60"/>
      <c r="KI668" s="60"/>
      <c r="KJ668" s="60"/>
      <c r="KK668" s="60"/>
      <c r="KL668" s="60"/>
      <c r="KM668" s="60"/>
      <c r="KN668" s="60"/>
      <c r="KO668" s="60"/>
      <c r="KP668" s="60"/>
      <c r="KQ668" s="60"/>
      <c r="KR668" s="60"/>
      <c r="KS668" s="60"/>
      <c r="KT668" s="60"/>
      <c r="KU668" s="60"/>
      <c r="KV668" s="60"/>
      <c r="KW668" s="60"/>
      <c r="KX668" s="60"/>
      <c r="KY668" s="60"/>
      <c r="KZ668" s="60"/>
      <c r="LA668" s="60"/>
      <c r="LB668" s="60"/>
      <c r="LC668" s="60"/>
      <c r="LD668" s="60"/>
      <c r="LE668" s="60"/>
      <c r="LF668" s="60"/>
      <c r="LG668" s="60"/>
      <c r="LH668" s="60"/>
      <c r="LI668" s="60"/>
      <c r="LJ668" s="60"/>
      <c r="LK668" s="60"/>
      <c r="LL668" s="60"/>
      <c r="LM668" s="60"/>
      <c r="LN668" s="60"/>
      <c r="LO668" s="60"/>
      <c r="LP668" s="60"/>
      <c r="LQ668" s="60"/>
      <c r="LR668" s="60"/>
      <c r="LS668" s="60"/>
      <c r="LT668" s="60"/>
      <c r="LU668" s="60"/>
      <c r="LV668" s="60"/>
      <c r="LW668" s="60"/>
      <c r="LX668" s="60"/>
      <c r="LY668" s="60"/>
      <c r="LZ668" s="60"/>
    </row>
    <row r="669" spans="294:338" x14ac:dyDescent="0.3">
      <c r="KH669" s="60"/>
      <c r="KI669" s="60"/>
      <c r="KJ669" s="60"/>
      <c r="KK669" s="60"/>
      <c r="KL669" s="60"/>
      <c r="KM669" s="60"/>
      <c r="KN669" s="60"/>
      <c r="KO669" s="60"/>
      <c r="KP669" s="60"/>
      <c r="KQ669" s="60"/>
      <c r="KR669" s="60"/>
      <c r="KS669" s="60"/>
      <c r="KT669" s="60"/>
      <c r="KU669" s="60"/>
      <c r="KV669" s="60"/>
      <c r="KW669" s="60"/>
      <c r="KX669" s="60"/>
      <c r="KY669" s="60"/>
      <c r="KZ669" s="60"/>
      <c r="LA669" s="60"/>
      <c r="LB669" s="60"/>
      <c r="LC669" s="60"/>
      <c r="LD669" s="60"/>
      <c r="LE669" s="60"/>
      <c r="LF669" s="60"/>
      <c r="LG669" s="60"/>
      <c r="LH669" s="60"/>
      <c r="LI669" s="60"/>
      <c r="LJ669" s="60"/>
      <c r="LK669" s="60"/>
      <c r="LL669" s="60"/>
      <c r="LM669" s="60"/>
      <c r="LN669" s="60"/>
      <c r="LO669" s="60"/>
      <c r="LP669" s="60"/>
      <c r="LQ669" s="60"/>
      <c r="LR669" s="60"/>
      <c r="LS669" s="60"/>
      <c r="LT669" s="60"/>
      <c r="LU669" s="60"/>
      <c r="LV669" s="60"/>
      <c r="LW669" s="60"/>
      <c r="LX669" s="60"/>
      <c r="LY669" s="60"/>
      <c r="LZ669" s="60"/>
    </row>
    <row r="670" spans="294:338" x14ac:dyDescent="0.3">
      <c r="KH670" s="60"/>
      <c r="KI670" s="60"/>
      <c r="KJ670" s="60"/>
      <c r="KK670" s="60"/>
      <c r="KL670" s="60"/>
      <c r="KM670" s="60"/>
      <c r="KN670" s="60"/>
      <c r="KO670" s="60"/>
      <c r="KP670" s="60"/>
      <c r="KQ670" s="60"/>
      <c r="KR670" s="60"/>
      <c r="KS670" s="60"/>
      <c r="KT670" s="60"/>
      <c r="KU670" s="60"/>
      <c r="KV670" s="60"/>
      <c r="KW670" s="60"/>
      <c r="KX670" s="60"/>
      <c r="KY670" s="60"/>
      <c r="KZ670" s="60"/>
      <c r="LA670" s="60"/>
      <c r="LB670" s="60"/>
      <c r="LC670" s="60"/>
      <c r="LD670" s="60"/>
      <c r="LE670" s="60"/>
      <c r="LF670" s="60"/>
      <c r="LG670" s="60"/>
      <c r="LH670" s="60"/>
      <c r="LI670" s="60"/>
      <c r="LJ670" s="60"/>
      <c r="LK670" s="60"/>
      <c r="LL670" s="60"/>
      <c r="LM670" s="60"/>
      <c r="LN670" s="60"/>
      <c r="LO670" s="60"/>
      <c r="LP670" s="60"/>
      <c r="LQ670" s="60"/>
      <c r="LR670" s="60"/>
      <c r="LS670" s="60"/>
      <c r="LT670" s="60"/>
      <c r="LU670" s="60"/>
      <c r="LV670" s="60"/>
      <c r="LW670" s="60"/>
      <c r="LX670" s="60"/>
      <c r="LY670" s="60"/>
      <c r="LZ670" s="60"/>
    </row>
    <row r="671" spans="294:338" x14ac:dyDescent="0.3">
      <c r="KH671" s="60"/>
      <c r="KI671" s="60"/>
      <c r="KJ671" s="60"/>
      <c r="KK671" s="60"/>
      <c r="KL671" s="60"/>
      <c r="KM671" s="60"/>
      <c r="KN671" s="60"/>
      <c r="KO671" s="60"/>
      <c r="KP671" s="60"/>
      <c r="KQ671" s="60"/>
      <c r="KR671" s="60"/>
      <c r="KS671" s="60"/>
      <c r="KT671" s="60"/>
      <c r="KU671" s="60"/>
      <c r="KV671" s="60"/>
      <c r="KW671" s="60"/>
      <c r="KX671" s="60"/>
      <c r="KY671" s="60"/>
      <c r="KZ671" s="60"/>
      <c r="LA671" s="60"/>
      <c r="LB671" s="60"/>
      <c r="LC671" s="60"/>
      <c r="LD671" s="60"/>
      <c r="LE671" s="60"/>
      <c r="LF671" s="60"/>
      <c r="LG671" s="60"/>
      <c r="LH671" s="60"/>
      <c r="LI671" s="60"/>
      <c r="LJ671" s="60"/>
      <c r="LK671" s="60"/>
      <c r="LL671" s="60"/>
      <c r="LM671" s="60"/>
      <c r="LN671" s="60"/>
      <c r="LO671" s="60"/>
      <c r="LP671" s="60"/>
      <c r="LQ671" s="60"/>
      <c r="LR671" s="60"/>
      <c r="LS671" s="60"/>
      <c r="LT671" s="60"/>
      <c r="LU671" s="60"/>
      <c r="LV671" s="60"/>
      <c r="LW671" s="60"/>
      <c r="LX671" s="60"/>
      <c r="LY671" s="60"/>
      <c r="LZ671" s="60"/>
    </row>
    <row r="672" spans="294:338" x14ac:dyDescent="0.3">
      <c r="KH672" s="60"/>
      <c r="KI672" s="60"/>
      <c r="KJ672" s="60"/>
      <c r="KK672" s="60"/>
      <c r="KL672" s="60"/>
      <c r="KM672" s="60"/>
      <c r="KN672" s="60"/>
      <c r="KO672" s="60"/>
      <c r="KP672" s="60"/>
      <c r="KQ672" s="60"/>
      <c r="KR672" s="60"/>
      <c r="KS672" s="60"/>
      <c r="KT672" s="60"/>
      <c r="KU672" s="60"/>
      <c r="KV672" s="60"/>
      <c r="KW672" s="60"/>
      <c r="KX672" s="60"/>
      <c r="KY672" s="60"/>
      <c r="KZ672" s="60"/>
      <c r="LA672" s="60"/>
      <c r="LB672" s="60"/>
      <c r="LC672" s="60"/>
      <c r="LD672" s="60"/>
      <c r="LE672" s="60"/>
      <c r="LF672" s="60"/>
      <c r="LG672" s="60"/>
      <c r="LH672" s="60"/>
      <c r="LI672" s="60"/>
      <c r="LJ672" s="60"/>
      <c r="LK672" s="60"/>
      <c r="LL672" s="60"/>
      <c r="LM672" s="60"/>
      <c r="LN672" s="60"/>
      <c r="LO672" s="60"/>
      <c r="LP672" s="60"/>
      <c r="LQ672" s="60"/>
      <c r="LR672" s="60"/>
      <c r="LS672" s="60"/>
      <c r="LT672" s="60"/>
      <c r="LU672" s="60"/>
      <c r="LV672" s="60"/>
      <c r="LW672" s="60"/>
      <c r="LX672" s="60"/>
      <c r="LY672" s="60"/>
      <c r="LZ672" s="60"/>
    </row>
    <row r="673" spans="294:338" x14ac:dyDescent="0.3">
      <c r="KH673" s="60"/>
      <c r="KI673" s="60"/>
      <c r="KJ673" s="60"/>
      <c r="KK673" s="60"/>
      <c r="KL673" s="60"/>
      <c r="KM673" s="60"/>
      <c r="KN673" s="60"/>
      <c r="KO673" s="60"/>
      <c r="KP673" s="60"/>
      <c r="KQ673" s="60"/>
      <c r="KR673" s="60"/>
      <c r="KS673" s="60"/>
      <c r="KT673" s="60"/>
      <c r="KU673" s="60"/>
      <c r="KV673" s="60"/>
      <c r="KW673" s="60"/>
      <c r="KX673" s="60"/>
      <c r="KY673" s="60"/>
      <c r="KZ673" s="60"/>
      <c r="LA673" s="60"/>
      <c r="LB673" s="60"/>
      <c r="LC673" s="60"/>
      <c r="LD673" s="60"/>
      <c r="LE673" s="60"/>
      <c r="LF673" s="60"/>
      <c r="LG673" s="60"/>
      <c r="LH673" s="60"/>
      <c r="LI673" s="60"/>
      <c r="LJ673" s="60"/>
      <c r="LK673" s="60"/>
      <c r="LL673" s="60"/>
      <c r="LM673" s="60"/>
      <c r="LN673" s="60"/>
      <c r="LO673" s="60"/>
      <c r="LP673" s="60"/>
      <c r="LQ673" s="60"/>
      <c r="LR673" s="60"/>
      <c r="LS673" s="60"/>
      <c r="LT673" s="60"/>
      <c r="LU673" s="60"/>
      <c r="LV673" s="60"/>
      <c r="LW673" s="60"/>
      <c r="LX673" s="60"/>
      <c r="LY673" s="60"/>
      <c r="LZ673" s="60"/>
    </row>
    <row r="674" spans="294:338" x14ac:dyDescent="0.3">
      <c r="KH674" s="60"/>
      <c r="KI674" s="60"/>
      <c r="KJ674" s="60"/>
      <c r="KK674" s="60"/>
      <c r="KL674" s="60"/>
      <c r="KM674" s="60"/>
      <c r="KN674" s="60"/>
      <c r="KO674" s="60"/>
      <c r="KP674" s="60"/>
      <c r="KQ674" s="60"/>
      <c r="KR674" s="60"/>
      <c r="KS674" s="60"/>
      <c r="KT674" s="60"/>
      <c r="KU674" s="60"/>
      <c r="KV674" s="60"/>
      <c r="KW674" s="60"/>
      <c r="KX674" s="60"/>
      <c r="KY674" s="60"/>
      <c r="KZ674" s="60"/>
      <c r="LA674" s="60"/>
      <c r="LB674" s="60"/>
      <c r="LC674" s="60"/>
      <c r="LD674" s="60"/>
      <c r="LE674" s="60"/>
      <c r="LF674" s="60"/>
      <c r="LG674" s="60"/>
      <c r="LH674" s="60"/>
      <c r="LI674" s="60"/>
      <c r="LJ674" s="60"/>
      <c r="LK674" s="60"/>
      <c r="LL674" s="60"/>
      <c r="LM674" s="60"/>
      <c r="LN674" s="60"/>
      <c r="LO674" s="60"/>
      <c r="LP674" s="60"/>
      <c r="LQ674" s="60"/>
      <c r="LR674" s="60"/>
      <c r="LS674" s="60"/>
      <c r="LT674" s="60"/>
      <c r="LU674" s="60"/>
      <c r="LV674" s="60"/>
      <c r="LW674" s="60"/>
      <c r="LX674" s="60"/>
      <c r="LY674" s="60"/>
      <c r="LZ674" s="60"/>
    </row>
    <row r="675" spans="294:338" x14ac:dyDescent="0.3">
      <c r="KH675" s="60"/>
      <c r="KI675" s="60"/>
      <c r="KJ675" s="60"/>
      <c r="KK675" s="60"/>
      <c r="KL675" s="60"/>
      <c r="KM675" s="60"/>
      <c r="KN675" s="60"/>
      <c r="KO675" s="60"/>
      <c r="KP675" s="60"/>
      <c r="KQ675" s="60"/>
      <c r="KR675" s="60"/>
      <c r="KS675" s="60"/>
      <c r="KT675" s="60"/>
      <c r="KU675" s="60"/>
      <c r="KV675" s="60"/>
      <c r="KW675" s="60"/>
      <c r="KX675" s="60"/>
      <c r="KY675" s="60"/>
      <c r="KZ675" s="60"/>
      <c r="LA675" s="60"/>
      <c r="LB675" s="60"/>
      <c r="LC675" s="60"/>
      <c r="LD675" s="60"/>
      <c r="LE675" s="60"/>
      <c r="LF675" s="60"/>
      <c r="LG675" s="60"/>
      <c r="LH675" s="60"/>
      <c r="LI675" s="60"/>
      <c r="LJ675" s="60"/>
      <c r="LK675" s="60"/>
      <c r="LL675" s="60"/>
      <c r="LM675" s="60"/>
      <c r="LN675" s="60"/>
      <c r="LO675" s="60"/>
      <c r="LP675" s="60"/>
      <c r="LQ675" s="60"/>
      <c r="LR675" s="60"/>
      <c r="LS675" s="60"/>
      <c r="LT675" s="60"/>
      <c r="LU675" s="60"/>
      <c r="LV675" s="60"/>
      <c r="LW675" s="60"/>
      <c r="LX675" s="60"/>
      <c r="LY675" s="60"/>
      <c r="LZ675" s="60"/>
    </row>
    <row r="676" spans="294:338" x14ac:dyDescent="0.3">
      <c r="KH676" s="60"/>
      <c r="KI676" s="60"/>
      <c r="KJ676" s="60"/>
      <c r="KK676" s="60"/>
      <c r="KL676" s="60"/>
      <c r="KM676" s="60"/>
      <c r="KN676" s="60"/>
      <c r="KO676" s="60"/>
      <c r="KP676" s="60"/>
      <c r="KQ676" s="60"/>
      <c r="KR676" s="60"/>
      <c r="KS676" s="60"/>
      <c r="KT676" s="60"/>
      <c r="KU676" s="60"/>
      <c r="KV676" s="60"/>
      <c r="KW676" s="60"/>
      <c r="KX676" s="60"/>
      <c r="KY676" s="60"/>
      <c r="KZ676" s="60"/>
      <c r="LA676" s="60"/>
      <c r="LB676" s="60"/>
      <c r="LC676" s="60"/>
      <c r="LD676" s="60"/>
      <c r="LE676" s="60"/>
      <c r="LF676" s="60"/>
      <c r="LG676" s="60"/>
      <c r="LH676" s="60"/>
      <c r="LI676" s="60"/>
      <c r="LJ676" s="60"/>
      <c r="LK676" s="60"/>
      <c r="LL676" s="60"/>
      <c r="LM676" s="60"/>
      <c r="LN676" s="60"/>
      <c r="LO676" s="60"/>
      <c r="LP676" s="60"/>
      <c r="LQ676" s="60"/>
      <c r="LR676" s="60"/>
      <c r="LS676" s="60"/>
      <c r="LT676" s="60"/>
      <c r="LU676" s="60"/>
      <c r="LV676" s="60"/>
      <c r="LW676" s="60"/>
      <c r="LX676" s="60"/>
      <c r="LY676" s="60"/>
      <c r="LZ676" s="60"/>
    </row>
    <row r="677" spans="294:338" x14ac:dyDescent="0.3">
      <c r="KH677" s="60"/>
      <c r="KI677" s="60"/>
      <c r="KJ677" s="60"/>
      <c r="KK677" s="60"/>
      <c r="KL677" s="60"/>
      <c r="KM677" s="60"/>
      <c r="KN677" s="60"/>
      <c r="KO677" s="60"/>
      <c r="KP677" s="60"/>
      <c r="KQ677" s="60"/>
      <c r="KR677" s="60"/>
      <c r="KS677" s="60"/>
      <c r="KT677" s="60"/>
      <c r="KU677" s="60"/>
      <c r="KV677" s="60"/>
      <c r="KW677" s="60"/>
      <c r="KX677" s="60"/>
      <c r="KY677" s="60"/>
      <c r="KZ677" s="60"/>
      <c r="LA677" s="60"/>
      <c r="LB677" s="60"/>
      <c r="LC677" s="60"/>
      <c r="LD677" s="60"/>
      <c r="LE677" s="60"/>
      <c r="LF677" s="60"/>
      <c r="LG677" s="60"/>
      <c r="LH677" s="60"/>
      <c r="LI677" s="60"/>
      <c r="LJ677" s="60"/>
      <c r="LK677" s="60"/>
      <c r="LL677" s="60"/>
      <c r="LM677" s="60"/>
      <c r="LN677" s="60"/>
      <c r="LO677" s="60"/>
      <c r="LP677" s="60"/>
      <c r="LQ677" s="60"/>
      <c r="LR677" s="60"/>
      <c r="LS677" s="60"/>
      <c r="LT677" s="60"/>
      <c r="LU677" s="60"/>
      <c r="LV677" s="60"/>
      <c r="LW677" s="60"/>
      <c r="LX677" s="60"/>
      <c r="LY677" s="60"/>
      <c r="LZ677" s="60"/>
    </row>
    <row r="678" spans="294:338" x14ac:dyDescent="0.3">
      <c r="KH678" s="60"/>
      <c r="KI678" s="60"/>
      <c r="KJ678" s="60"/>
      <c r="KK678" s="60"/>
      <c r="KL678" s="60"/>
      <c r="KM678" s="60"/>
      <c r="KN678" s="60"/>
      <c r="KO678" s="60"/>
      <c r="KP678" s="60"/>
      <c r="KQ678" s="60"/>
      <c r="KR678" s="60"/>
      <c r="KS678" s="60"/>
      <c r="KT678" s="60"/>
      <c r="KU678" s="60"/>
      <c r="KV678" s="60"/>
      <c r="KW678" s="60"/>
      <c r="KX678" s="60"/>
      <c r="KY678" s="60"/>
      <c r="KZ678" s="60"/>
      <c r="LA678" s="60"/>
      <c r="LB678" s="60"/>
      <c r="LC678" s="60"/>
      <c r="LD678" s="60"/>
      <c r="LE678" s="60"/>
      <c r="LF678" s="60"/>
      <c r="LG678" s="60"/>
      <c r="LH678" s="60"/>
      <c r="LI678" s="60"/>
      <c r="LJ678" s="60"/>
      <c r="LK678" s="60"/>
      <c r="LL678" s="60"/>
      <c r="LM678" s="60"/>
      <c r="LN678" s="60"/>
      <c r="LO678" s="60"/>
      <c r="LP678" s="60"/>
      <c r="LQ678" s="60"/>
      <c r="LR678" s="60"/>
      <c r="LS678" s="60"/>
      <c r="LT678" s="60"/>
      <c r="LU678" s="60"/>
      <c r="LV678" s="60"/>
      <c r="LW678" s="60"/>
      <c r="LX678" s="60"/>
      <c r="LY678" s="60"/>
      <c r="LZ678" s="60"/>
    </row>
    <row r="679" spans="294:338" x14ac:dyDescent="0.3">
      <c r="KH679" s="60"/>
      <c r="KI679" s="60"/>
      <c r="KJ679" s="60"/>
      <c r="KK679" s="60"/>
      <c r="KL679" s="60"/>
      <c r="KM679" s="60"/>
      <c r="KN679" s="60"/>
      <c r="KO679" s="60"/>
      <c r="KP679" s="60"/>
      <c r="KQ679" s="60"/>
      <c r="KR679" s="60"/>
      <c r="KS679" s="60"/>
      <c r="KT679" s="60"/>
      <c r="KU679" s="60"/>
      <c r="KV679" s="60"/>
      <c r="KW679" s="60"/>
      <c r="KX679" s="60"/>
      <c r="KY679" s="60"/>
      <c r="KZ679" s="60"/>
      <c r="LA679" s="60"/>
      <c r="LB679" s="60"/>
      <c r="LC679" s="60"/>
      <c r="LD679" s="60"/>
      <c r="LE679" s="60"/>
      <c r="LF679" s="60"/>
      <c r="LG679" s="60"/>
      <c r="LH679" s="60"/>
      <c r="LI679" s="60"/>
      <c r="LJ679" s="60"/>
      <c r="LK679" s="60"/>
      <c r="LL679" s="60"/>
      <c r="LM679" s="60"/>
      <c r="LN679" s="60"/>
      <c r="LO679" s="60"/>
      <c r="LP679" s="60"/>
      <c r="LQ679" s="60"/>
      <c r="LR679" s="60"/>
      <c r="LS679" s="60"/>
      <c r="LT679" s="60"/>
      <c r="LU679" s="60"/>
      <c r="LV679" s="60"/>
      <c r="LW679" s="60"/>
      <c r="LX679" s="60"/>
      <c r="LY679" s="60"/>
      <c r="LZ679" s="60"/>
    </row>
    <row r="680" spans="294:338" x14ac:dyDescent="0.3">
      <c r="KH680" s="60"/>
      <c r="KI680" s="60"/>
      <c r="KJ680" s="60"/>
      <c r="KK680" s="60"/>
      <c r="KL680" s="60"/>
      <c r="KM680" s="60"/>
      <c r="KN680" s="60"/>
      <c r="KO680" s="60"/>
      <c r="KP680" s="60"/>
      <c r="KQ680" s="60"/>
      <c r="KR680" s="60"/>
      <c r="KS680" s="60"/>
      <c r="KT680" s="60"/>
      <c r="KU680" s="60"/>
      <c r="KV680" s="60"/>
      <c r="KW680" s="60"/>
      <c r="KX680" s="60"/>
      <c r="KY680" s="60"/>
      <c r="KZ680" s="60"/>
      <c r="LA680" s="60"/>
      <c r="LB680" s="60"/>
      <c r="LC680" s="60"/>
      <c r="LD680" s="60"/>
      <c r="LE680" s="60"/>
      <c r="LF680" s="60"/>
      <c r="LG680" s="60"/>
      <c r="LH680" s="60"/>
      <c r="LI680" s="60"/>
      <c r="LJ680" s="60"/>
      <c r="LK680" s="60"/>
      <c r="LL680" s="60"/>
      <c r="LM680" s="60"/>
      <c r="LN680" s="60"/>
      <c r="LO680" s="60"/>
      <c r="LP680" s="60"/>
      <c r="LQ680" s="60"/>
      <c r="LR680" s="60"/>
      <c r="LS680" s="60"/>
      <c r="LT680" s="60"/>
      <c r="LU680" s="60"/>
      <c r="LV680" s="60"/>
      <c r="LW680" s="60"/>
      <c r="LX680" s="60"/>
      <c r="LY680" s="60"/>
      <c r="LZ680" s="60"/>
    </row>
    <row r="681" spans="294:338" x14ac:dyDescent="0.3">
      <c r="KH681" s="60"/>
      <c r="KI681" s="60"/>
      <c r="KJ681" s="60"/>
      <c r="KK681" s="60"/>
      <c r="KL681" s="60"/>
      <c r="KM681" s="60"/>
      <c r="KN681" s="60"/>
      <c r="KO681" s="60"/>
      <c r="KP681" s="60"/>
      <c r="KQ681" s="60"/>
      <c r="KR681" s="60"/>
      <c r="KS681" s="60"/>
      <c r="KT681" s="60"/>
      <c r="KU681" s="60"/>
      <c r="KV681" s="60"/>
      <c r="KW681" s="60"/>
      <c r="KX681" s="60"/>
      <c r="KY681" s="60"/>
      <c r="KZ681" s="60"/>
      <c r="LA681" s="60"/>
      <c r="LB681" s="60"/>
      <c r="LC681" s="60"/>
      <c r="LD681" s="60"/>
      <c r="LE681" s="60"/>
      <c r="LF681" s="60"/>
      <c r="LG681" s="60"/>
      <c r="LH681" s="60"/>
      <c r="LI681" s="60"/>
      <c r="LJ681" s="60"/>
      <c r="LK681" s="60"/>
      <c r="LL681" s="60"/>
      <c r="LM681" s="60"/>
      <c r="LN681" s="60"/>
      <c r="LO681" s="60"/>
      <c r="LP681" s="60"/>
      <c r="LQ681" s="60"/>
      <c r="LR681" s="60"/>
      <c r="LS681" s="60"/>
      <c r="LT681" s="60"/>
      <c r="LU681" s="60"/>
      <c r="LV681" s="60"/>
      <c r="LW681" s="60"/>
      <c r="LX681" s="60"/>
      <c r="LY681" s="60"/>
      <c r="LZ681" s="60"/>
    </row>
    <row r="682" spans="294:338" x14ac:dyDescent="0.3">
      <c r="KH682" s="60"/>
      <c r="KI682" s="60"/>
      <c r="KJ682" s="60"/>
      <c r="KK682" s="60"/>
      <c r="KL682" s="60"/>
      <c r="KM682" s="60"/>
      <c r="KN682" s="60"/>
      <c r="KO682" s="60"/>
      <c r="KP682" s="60"/>
      <c r="KQ682" s="60"/>
      <c r="KR682" s="60"/>
      <c r="KS682" s="60"/>
      <c r="KT682" s="60"/>
      <c r="KU682" s="60"/>
      <c r="KV682" s="60"/>
      <c r="KW682" s="60"/>
      <c r="KX682" s="60"/>
      <c r="KY682" s="60"/>
      <c r="KZ682" s="60"/>
      <c r="LA682" s="60"/>
      <c r="LB682" s="60"/>
      <c r="LC682" s="60"/>
      <c r="LD682" s="60"/>
      <c r="LE682" s="60"/>
      <c r="LF682" s="60"/>
      <c r="LG682" s="60"/>
      <c r="LH682" s="60"/>
      <c r="LI682" s="60"/>
      <c r="LJ682" s="60"/>
      <c r="LK682" s="60"/>
      <c r="LL682" s="60"/>
      <c r="LM682" s="60"/>
      <c r="LN682" s="60"/>
      <c r="LO682" s="60"/>
      <c r="LP682" s="60"/>
      <c r="LQ682" s="60"/>
      <c r="LR682" s="60"/>
      <c r="LS682" s="60"/>
      <c r="LT682" s="60"/>
      <c r="LU682" s="60"/>
      <c r="LV682" s="60"/>
      <c r="LW682" s="60"/>
      <c r="LX682" s="60"/>
      <c r="LY682" s="60"/>
      <c r="LZ682" s="60"/>
    </row>
    <row r="683" spans="294:338" x14ac:dyDescent="0.3">
      <c r="KH683" s="60"/>
      <c r="KI683" s="60"/>
      <c r="KJ683" s="60"/>
      <c r="KK683" s="60"/>
      <c r="KL683" s="60"/>
      <c r="KM683" s="60"/>
      <c r="KN683" s="60"/>
      <c r="KO683" s="60"/>
      <c r="KP683" s="60"/>
      <c r="KQ683" s="60"/>
      <c r="KR683" s="60"/>
      <c r="KS683" s="60"/>
      <c r="KT683" s="60"/>
      <c r="KU683" s="60"/>
      <c r="KV683" s="60"/>
      <c r="KW683" s="60"/>
      <c r="KX683" s="60"/>
      <c r="KY683" s="60"/>
      <c r="KZ683" s="60"/>
      <c r="LA683" s="60"/>
      <c r="LB683" s="60"/>
      <c r="LC683" s="60"/>
      <c r="LD683" s="60"/>
      <c r="LE683" s="60"/>
      <c r="LF683" s="60"/>
      <c r="LG683" s="60"/>
      <c r="LH683" s="60"/>
      <c r="LI683" s="60"/>
      <c r="LJ683" s="60"/>
      <c r="LK683" s="60"/>
      <c r="LL683" s="60"/>
      <c r="LM683" s="60"/>
      <c r="LN683" s="60"/>
      <c r="LO683" s="60"/>
      <c r="LP683" s="60"/>
      <c r="LQ683" s="60"/>
      <c r="LR683" s="60"/>
      <c r="LS683" s="60"/>
      <c r="LT683" s="60"/>
      <c r="LU683" s="60"/>
      <c r="LV683" s="60"/>
      <c r="LW683" s="60"/>
      <c r="LX683" s="60"/>
      <c r="LY683" s="60"/>
      <c r="LZ683" s="60"/>
    </row>
    <row r="684" spans="294:338" x14ac:dyDescent="0.3">
      <c r="KH684" s="60"/>
      <c r="KI684" s="60"/>
      <c r="KJ684" s="60"/>
      <c r="KK684" s="60"/>
      <c r="KL684" s="60"/>
      <c r="KM684" s="60"/>
      <c r="KN684" s="60"/>
      <c r="KO684" s="60"/>
      <c r="KP684" s="60"/>
      <c r="KQ684" s="60"/>
      <c r="KR684" s="60"/>
      <c r="KS684" s="60"/>
      <c r="KT684" s="60"/>
      <c r="KU684" s="60"/>
      <c r="KV684" s="60"/>
      <c r="KW684" s="60"/>
      <c r="KX684" s="60"/>
      <c r="KY684" s="60"/>
      <c r="KZ684" s="60"/>
      <c r="LA684" s="60"/>
      <c r="LB684" s="60"/>
      <c r="LC684" s="60"/>
      <c r="LD684" s="60"/>
      <c r="LE684" s="60"/>
      <c r="LF684" s="60"/>
      <c r="LG684" s="60"/>
      <c r="LH684" s="60"/>
      <c r="LI684" s="60"/>
      <c r="LJ684" s="60"/>
      <c r="LK684" s="60"/>
      <c r="LL684" s="60"/>
      <c r="LM684" s="60"/>
      <c r="LN684" s="60"/>
      <c r="LO684" s="60"/>
      <c r="LP684" s="60"/>
      <c r="LQ684" s="60"/>
      <c r="LR684" s="60"/>
      <c r="LS684" s="60"/>
      <c r="LT684" s="60"/>
      <c r="LU684" s="60"/>
      <c r="LV684" s="60"/>
      <c r="LW684" s="60"/>
      <c r="LX684" s="60"/>
      <c r="LY684" s="60"/>
      <c r="LZ684" s="60"/>
    </row>
    <row r="685" spans="294:338" x14ac:dyDescent="0.3">
      <c r="KH685" s="60"/>
      <c r="KI685" s="60"/>
      <c r="KJ685" s="60"/>
      <c r="KK685" s="60"/>
      <c r="KL685" s="60"/>
      <c r="KM685" s="60"/>
      <c r="KN685" s="60"/>
      <c r="KO685" s="60"/>
      <c r="KP685" s="60"/>
      <c r="KQ685" s="60"/>
      <c r="KR685" s="60"/>
      <c r="KS685" s="60"/>
      <c r="KT685" s="60"/>
      <c r="KU685" s="60"/>
      <c r="KV685" s="60"/>
      <c r="KW685" s="60"/>
      <c r="KX685" s="60"/>
      <c r="KY685" s="60"/>
      <c r="KZ685" s="60"/>
      <c r="LA685" s="60"/>
      <c r="LB685" s="60"/>
      <c r="LC685" s="60"/>
      <c r="LD685" s="60"/>
      <c r="LE685" s="60"/>
      <c r="LF685" s="60"/>
      <c r="LG685" s="60"/>
      <c r="LH685" s="60"/>
      <c r="LI685" s="60"/>
      <c r="LJ685" s="60"/>
      <c r="LK685" s="60"/>
      <c r="LL685" s="60"/>
      <c r="LM685" s="60"/>
      <c r="LN685" s="60"/>
      <c r="LO685" s="60"/>
      <c r="LP685" s="60"/>
      <c r="LQ685" s="60"/>
      <c r="LR685" s="60"/>
      <c r="LS685" s="60"/>
      <c r="LT685" s="60"/>
      <c r="LU685" s="60"/>
      <c r="LV685" s="60"/>
      <c r="LW685" s="60"/>
      <c r="LX685" s="60"/>
      <c r="LY685" s="60"/>
      <c r="LZ685" s="60"/>
    </row>
    <row r="686" spans="294:338" x14ac:dyDescent="0.3">
      <c r="KH686" s="60"/>
      <c r="KI686" s="60"/>
      <c r="KJ686" s="60"/>
      <c r="KK686" s="60"/>
      <c r="KL686" s="60"/>
      <c r="KM686" s="60"/>
      <c r="KN686" s="60"/>
      <c r="KO686" s="60"/>
      <c r="KP686" s="60"/>
      <c r="KQ686" s="60"/>
      <c r="KR686" s="60"/>
      <c r="KS686" s="60"/>
      <c r="KT686" s="60"/>
      <c r="KU686" s="60"/>
      <c r="KV686" s="60"/>
      <c r="KW686" s="60"/>
      <c r="KX686" s="60"/>
      <c r="KY686" s="60"/>
      <c r="KZ686" s="60"/>
      <c r="LA686" s="60"/>
      <c r="LB686" s="60"/>
      <c r="LC686" s="60"/>
      <c r="LD686" s="60"/>
      <c r="LE686" s="60"/>
      <c r="LF686" s="60"/>
      <c r="LG686" s="60"/>
      <c r="LH686" s="60"/>
      <c r="LI686" s="60"/>
      <c r="LJ686" s="60"/>
      <c r="LK686" s="60"/>
      <c r="LL686" s="60"/>
      <c r="LM686" s="60"/>
      <c r="LN686" s="60"/>
      <c r="LO686" s="60"/>
      <c r="LP686" s="60"/>
      <c r="LQ686" s="60"/>
      <c r="LR686" s="60"/>
      <c r="LS686" s="60"/>
      <c r="LT686" s="60"/>
      <c r="LU686" s="60"/>
      <c r="LV686" s="60"/>
      <c r="LW686" s="60"/>
      <c r="LX686" s="60"/>
      <c r="LY686" s="60"/>
      <c r="LZ686" s="60"/>
    </row>
    <row r="687" spans="294:338" x14ac:dyDescent="0.3">
      <c r="KH687" s="60"/>
      <c r="KI687" s="60"/>
      <c r="KJ687" s="60"/>
      <c r="KK687" s="60"/>
      <c r="KL687" s="60"/>
      <c r="KM687" s="60"/>
      <c r="KN687" s="60"/>
      <c r="KO687" s="60"/>
      <c r="KP687" s="60"/>
      <c r="KQ687" s="60"/>
      <c r="KR687" s="60"/>
      <c r="KS687" s="60"/>
      <c r="KT687" s="60"/>
      <c r="KU687" s="60"/>
      <c r="KV687" s="60"/>
      <c r="KW687" s="60"/>
      <c r="KX687" s="60"/>
      <c r="KY687" s="60"/>
      <c r="KZ687" s="60"/>
      <c r="LA687" s="60"/>
      <c r="LB687" s="60"/>
      <c r="LC687" s="60"/>
      <c r="LD687" s="60"/>
      <c r="LE687" s="60"/>
      <c r="LF687" s="60"/>
      <c r="LG687" s="60"/>
      <c r="LH687" s="60"/>
      <c r="LI687" s="60"/>
      <c r="LJ687" s="60"/>
      <c r="LK687" s="60"/>
      <c r="LL687" s="60"/>
      <c r="LM687" s="60"/>
      <c r="LN687" s="60"/>
      <c r="LO687" s="60"/>
      <c r="LP687" s="60"/>
      <c r="LQ687" s="60"/>
      <c r="LR687" s="60"/>
      <c r="LS687" s="60"/>
      <c r="LT687" s="60"/>
      <c r="LU687" s="60"/>
      <c r="LV687" s="60"/>
      <c r="LW687" s="60"/>
      <c r="LX687" s="60"/>
      <c r="LY687" s="60"/>
      <c r="LZ687" s="60"/>
    </row>
    <row r="688" spans="294:338" x14ac:dyDescent="0.3">
      <c r="KH688" s="60"/>
      <c r="KI688" s="60"/>
      <c r="KJ688" s="60"/>
      <c r="KK688" s="60"/>
      <c r="KL688" s="60"/>
      <c r="KM688" s="60"/>
      <c r="KN688" s="60"/>
      <c r="KO688" s="60"/>
      <c r="KP688" s="60"/>
      <c r="KQ688" s="60"/>
      <c r="KR688" s="60"/>
      <c r="KS688" s="60"/>
      <c r="KT688" s="60"/>
      <c r="KU688" s="60"/>
      <c r="KV688" s="60"/>
      <c r="KW688" s="60"/>
      <c r="KX688" s="60"/>
      <c r="KY688" s="60"/>
      <c r="KZ688" s="60"/>
      <c r="LA688" s="60"/>
      <c r="LB688" s="60"/>
      <c r="LC688" s="60"/>
      <c r="LD688" s="60"/>
      <c r="LE688" s="60"/>
      <c r="LF688" s="60"/>
      <c r="LG688" s="60"/>
      <c r="LH688" s="60"/>
      <c r="LI688" s="60"/>
      <c r="LJ688" s="60"/>
      <c r="LK688" s="60"/>
      <c r="LL688" s="60"/>
      <c r="LM688" s="60"/>
      <c r="LN688" s="60"/>
      <c r="LO688" s="60"/>
      <c r="LP688" s="60"/>
      <c r="LQ688" s="60"/>
      <c r="LR688" s="60"/>
      <c r="LS688" s="60"/>
      <c r="LT688" s="60"/>
      <c r="LU688" s="60"/>
      <c r="LV688" s="60"/>
      <c r="LW688" s="60"/>
      <c r="LX688" s="60"/>
      <c r="LY688" s="60"/>
      <c r="LZ688" s="60"/>
    </row>
    <row r="689" spans="294:338" x14ac:dyDescent="0.3">
      <c r="KH689" s="60"/>
      <c r="KI689" s="60"/>
      <c r="KJ689" s="60"/>
      <c r="KK689" s="60"/>
      <c r="KL689" s="60"/>
      <c r="KM689" s="60"/>
      <c r="KN689" s="60"/>
      <c r="KO689" s="60"/>
      <c r="KP689" s="60"/>
      <c r="KQ689" s="60"/>
      <c r="KR689" s="60"/>
      <c r="KS689" s="60"/>
      <c r="KT689" s="60"/>
      <c r="KU689" s="60"/>
      <c r="KV689" s="60"/>
      <c r="KW689" s="60"/>
      <c r="KX689" s="60"/>
      <c r="KY689" s="60"/>
      <c r="KZ689" s="60"/>
      <c r="LA689" s="60"/>
      <c r="LB689" s="60"/>
      <c r="LC689" s="60"/>
      <c r="LD689" s="60"/>
      <c r="LE689" s="60"/>
      <c r="LF689" s="60"/>
      <c r="LG689" s="60"/>
      <c r="LH689" s="60"/>
      <c r="LI689" s="60"/>
      <c r="LJ689" s="60"/>
      <c r="LK689" s="60"/>
      <c r="LL689" s="60"/>
      <c r="LM689" s="60"/>
      <c r="LN689" s="60"/>
      <c r="LO689" s="60"/>
      <c r="LP689" s="60"/>
      <c r="LQ689" s="60"/>
      <c r="LR689" s="60"/>
      <c r="LS689" s="60"/>
      <c r="LT689" s="60"/>
      <c r="LU689" s="60"/>
      <c r="LV689" s="60"/>
      <c r="LW689" s="60"/>
      <c r="LX689" s="60"/>
      <c r="LY689" s="60"/>
      <c r="LZ689" s="60"/>
    </row>
    <row r="690" spans="294:338" x14ac:dyDescent="0.3">
      <c r="KH690" s="60"/>
      <c r="KI690" s="60"/>
      <c r="KJ690" s="60"/>
      <c r="KK690" s="60"/>
      <c r="KL690" s="60"/>
      <c r="KM690" s="60"/>
      <c r="KN690" s="60"/>
      <c r="KO690" s="60"/>
      <c r="KP690" s="60"/>
      <c r="KQ690" s="60"/>
      <c r="KR690" s="60"/>
      <c r="KS690" s="60"/>
      <c r="KT690" s="60"/>
      <c r="KU690" s="60"/>
      <c r="KV690" s="60"/>
      <c r="KW690" s="60"/>
      <c r="KX690" s="60"/>
      <c r="KY690" s="60"/>
      <c r="KZ690" s="60"/>
      <c r="LA690" s="60"/>
      <c r="LB690" s="60"/>
      <c r="LC690" s="60"/>
      <c r="LD690" s="60"/>
      <c r="LE690" s="60"/>
      <c r="LF690" s="60"/>
      <c r="LG690" s="60"/>
      <c r="LH690" s="60"/>
      <c r="LI690" s="60"/>
      <c r="LJ690" s="60"/>
      <c r="LK690" s="60"/>
      <c r="LL690" s="60"/>
      <c r="LM690" s="60"/>
      <c r="LN690" s="60"/>
      <c r="LO690" s="60"/>
      <c r="LP690" s="60"/>
      <c r="LQ690" s="60"/>
      <c r="LR690" s="60"/>
      <c r="LS690" s="60"/>
      <c r="LT690" s="60"/>
      <c r="LU690" s="60"/>
      <c r="LV690" s="60"/>
      <c r="LW690" s="60"/>
      <c r="LX690" s="60"/>
      <c r="LY690" s="60"/>
      <c r="LZ690" s="60"/>
    </row>
    <row r="691" spans="294:338" x14ac:dyDescent="0.3">
      <c r="KH691" s="60"/>
      <c r="KI691" s="60"/>
      <c r="KJ691" s="60"/>
      <c r="KK691" s="60"/>
      <c r="KL691" s="60"/>
      <c r="KM691" s="60"/>
      <c r="KN691" s="60"/>
      <c r="KO691" s="60"/>
      <c r="KP691" s="60"/>
      <c r="KQ691" s="60"/>
      <c r="KR691" s="60"/>
      <c r="KS691" s="60"/>
      <c r="KT691" s="60"/>
      <c r="KU691" s="60"/>
      <c r="KV691" s="60"/>
      <c r="KW691" s="60"/>
      <c r="KX691" s="60"/>
      <c r="KY691" s="60"/>
      <c r="KZ691" s="60"/>
      <c r="LA691" s="60"/>
      <c r="LB691" s="60"/>
      <c r="LC691" s="60"/>
      <c r="LD691" s="60"/>
      <c r="LE691" s="60"/>
      <c r="LF691" s="60"/>
      <c r="LG691" s="60"/>
      <c r="LH691" s="60"/>
      <c r="LI691" s="60"/>
      <c r="LJ691" s="60"/>
      <c r="LK691" s="60"/>
      <c r="LL691" s="60"/>
      <c r="LM691" s="60"/>
      <c r="LN691" s="60"/>
      <c r="LO691" s="60"/>
      <c r="LP691" s="60"/>
      <c r="LQ691" s="60"/>
      <c r="LR691" s="60"/>
      <c r="LS691" s="60"/>
      <c r="LT691" s="60"/>
      <c r="LU691" s="60"/>
      <c r="LV691" s="60"/>
      <c r="LW691" s="60"/>
      <c r="LX691" s="60"/>
      <c r="LY691" s="60"/>
      <c r="LZ691" s="60"/>
    </row>
    <row r="692" spans="294:338" x14ac:dyDescent="0.3">
      <c r="KH692" s="60"/>
      <c r="KI692" s="60"/>
      <c r="KJ692" s="60"/>
      <c r="KK692" s="60"/>
      <c r="KL692" s="60"/>
      <c r="KM692" s="60"/>
      <c r="KN692" s="60"/>
      <c r="KO692" s="60"/>
      <c r="KP692" s="60"/>
      <c r="KQ692" s="60"/>
      <c r="KR692" s="60"/>
      <c r="KS692" s="60"/>
      <c r="KT692" s="60"/>
      <c r="KU692" s="60"/>
      <c r="KV692" s="60"/>
      <c r="KW692" s="60"/>
      <c r="KX692" s="60"/>
      <c r="KY692" s="60"/>
      <c r="KZ692" s="60"/>
      <c r="LA692" s="60"/>
      <c r="LB692" s="60"/>
      <c r="LC692" s="60"/>
      <c r="LD692" s="60"/>
      <c r="LE692" s="60"/>
      <c r="LF692" s="60"/>
      <c r="LG692" s="60"/>
      <c r="LH692" s="60"/>
      <c r="LI692" s="60"/>
      <c r="LJ692" s="60"/>
      <c r="LK692" s="60"/>
      <c r="LL692" s="60"/>
      <c r="LM692" s="60"/>
      <c r="LN692" s="60"/>
      <c r="LO692" s="60"/>
      <c r="LP692" s="60"/>
      <c r="LQ692" s="60"/>
      <c r="LR692" s="60"/>
      <c r="LS692" s="60"/>
      <c r="LT692" s="60"/>
      <c r="LU692" s="60"/>
      <c r="LV692" s="60"/>
      <c r="LW692" s="60"/>
      <c r="LX692" s="60"/>
      <c r="LY692" s="60"/>
      <c r="LZ692" s="60"/>
    </row>
    <row r="693" spans="294:338" x14ac:dyDescent="0.3">
      <c r="KH693" s="60"/>
      <c r="KI693" s="60"/>
      <c r="KJ693" s="60"/>
      <c r="KK693" s="60"/>
      <c r="KL693" s="60"/>
      <c r="KM693" s="60"/>
      <c r="KN693" s="60"/>
      <c r="KO693" s="60"/>
      <c r="KP693" s="60"/>
      <c r="KQ693" s="60"/>
      <c r="KR693" s="60"/>
      <c r="KS693" s="60"/>
      <c r="KT693" s="60"/>
      <c r="KU693" s="60"/>
      <c r="KV693" s="60"/>
      <c r="KW693" s="60"/>
      <c r="KX693" s="60"/>
      <c r="KY693" s="60"/>
      <c r="KZ693" s="60"/>
      <c r="LA693" s="60"/>
      <c r="LB693" s="60"/>
      <c r="LC693" s="60"/>
      <c r="LD693" s="60"/>
      <c r="LE693" s="60"/>
      <c r="LF693" s="60"/>
      <c r="LG693" s="60"/>
      <c r="LH693" s="60"/>
      <c r="LI693" s="60"/>
      <c r="LJ693" s="60"/>
      <c r="LK693" s="60"/>
      <c r="LL693" s="60"/>
      <c r="LM693" s="60"/>
      <c r="LN693" s="60"/>
      <c r="LO693" s="60"/>
      <c r="LP693" s="60"/>
      <c r="LQ693" s="60"/>
      <c r="LR693" s="60"/>
      <c r="LS693" s="60"/>
      <c r="LT693" s="60"/>
      <c r="LU693" s="60"/>
      <c r="LV693" s="60"/>
      <c r="LW693" s="60"/>
      <c r="LX693" s="60"/>
      <c r="LY693" s="60"/>
      <c r="LZ693" s="60"/>
    </row>
    <row r="694" spans="294:338" x14ac:dyDescent="0.3">
      <c r="KH694" s="60"/>
      <c r="KI694" s="60"/>
      <c r="KJ694" s="60"/>
      <c r="KK694" s="60"/>
      <c r="KL694" s="60"/>
      <c r="KM694" s="60"/>
      <c r="KN694" s="60"/>
      <c r="KO694" s="60"/>
      <c r="KP694" s="60"/>
      <c r="KQ694" s="60"/>
      <c r="KR694" s="60"/>
      <c r="KS694" s="60"/>
      <c r="KT694" s="60"/>
      <c r="KU694" s="60"/>
      <c r="KV694" s="60"/>
      <c r="KW694" s="60"/>
      <c r="KX694" s="60"/>
      <c r="KY694" s="60"/>
      <c r="KZ694" s="60"/>
      <c r="LA694" s="60"/>
      <c r="LB694" s="60"/>
      <c r="LC694" s="60"/>
      <c r="LD694" s="60"/>
      <c r="LE694" s="60"/>
      <c r="LF694" s="60"/>
      <c r="LG694" s="60"/>
      <c r="LH694" s="60"/>
      <c r="LI694" s="60"/>
      <c r="LJ694" s="60"/>
      <c r="LK694" s="60"/>
      <c r="LL694" s="60"/>
      <c r="LM694" s="60"/>
      <c r="LN694" s="60"/>
      <c r="LO694" s="60"/>
      <c r="LP694" s="60"/>
      <c r="LQ694" s="60"/>
      <c r="LR694" s="60"/>
      <c r="LS694" s="60"/>
      <c r="LT694" s="60"/>
      <c r="LU694" s="60"/>
      <c r="LV694" s="60"/>
      <c r="LW694" s="60"/>
      <c r="LX694" s="60"/>
      <c r="LY694" s="60"/>
      <c r="LZ694" s="60"/>
    </row>
    <row r="695" spans="294:338" x14ac:dyDescent="0.3">
      <c r="KH695" s="60"/>
      <c r="KI695" s="60"/>
      <c r="KJ695" s="60"/>
      <c r="KK695" s="60"/>
      <c r="KL695" s="60"/>
      <c r="KM695" s="60"/>
      <c r="KN695" s="60"/>
      <c r="KO695" s="60"/>
      <c r="KP695" s="60"/>
      <c r="KQ695" s="60"/>
      <c r="KR695" s="60"/>
      <c r="KS695" s="60"/>
      <c r="KT695" s="60"/>
      <c r="KU695" s="60"/>
      <c r="KV695" s="60"/>
      <c r="KW695" s="60"/>
      <c r="KX695" s="60"/>
      <c r="KY695" s="60"/>
      <c r="KZ695" s="60"/>
      <c r="LA695" s="60"/>
      <c r="LB695" s="60"/>
      <c r="LC695" s="60"/>
      <c r="LD695" s="60"/>
      <c r="LE695" s="60"/>
      <c r="LF695" s="60"/>
      <c r="LG695" s="60"/>
      <c r="LH695" s="60"/>
      <c r="LI695" s="60"/>
      <c r="LJ695" s="60"/>
      <c r="LK695" s="60"/>
      <c r="LL695" s="60"/>
      <c r="LM695" s="60"/>
      <c r="LN695" s="60"/>
      <c r="LO695" s="60"/>
      <c r="LP695" s="60"/>
      <c r="LQ695" s="60"/>
      <c r="LR695" s="60"/>
      <c r="LS695" s="60"/>
      <c r="LT695" s="60"/>
      <c r="LU695" s="60"/>
      <c r="LV695" s="60"/>
      <c r="LW695" s="60"/>
      <c r="LX695" s="60"/>
      <c r="LY695" s="60"/>
      <c r="LZ695" s="60"/>
    </row>
    <row r="696" spans="294:338" x14ac:dyDescent="0.3">
      <c r="KH696" s="60"/>
      <c r="KI696" s="60"/>
      <c r="KJ696" s="60"/>
      <c r="KK696" s="60"/>
      <c r="KL696" s="60"/>
      <c r="KM696" s="60"/>
      <c r="KN696" s="60"/>
      <c r="KO696" s="60"/>
      <c r="KP696" s="60"/>
      <c r="KQ696" s="60"/>
      <c r="KR696" s="60"/>
      <c r="KS696" s="60"/>
      <c r="KT696" s="60"/>
      <c r="KU696" s="60"/>
      <c r="KV696" s="60"/>
      <c r="KW696" s="60"/>
      <c r="KX696" s="60"/>
      <c r="KY696" s="60"/>
      <c r="KZ696" s="60"/>
      <c r="LA696" s="60"/>
      <c r="LB696" s="60"/>
      <c r="LC696" s="60"/>
      <c r="LD696" s="60"/>
      <c r="LE696" s="60"/>
      <c r="LF696" s="60"/>
      <c r="LG696" s="60"/>
      <c r="LH696" s="60"/>
      <c r="LI696" s="60"/>
      <c r="LJ696" s="60"/>
      <c r="LK696" s="60"/>
      <c r="LL696" s="60"/>
      <c r="LM696" s="60"/>
      <c r="LN696" s="60"/>
      <c r="LO696" s="60"/>
      <c r="LP696" s="60"/>
      <c r="LQ696" s="60"/>
      <c r="LR696" s="60"/>
      <c r="LS696" s="60"/>
      <c r="LT696" s="60"/>
      <c r="LU696" s="60"/>
      <c r="LV696" s="60"/>
      <c r="LW696" s="60"/>
      <c r="LX696" s="60"/>
      <c r="LY696" s="60"/>
      <c r="LZ696" s="60"/>
    </row>
    <row r="697" spans="294:338" x14ac:dyDescent="0.3">
      <c r="KH697" s="60"/>
      <c r="KI697" s="60"/>
      <c r="KJ697" s="60"/>
      <c r="KK697" s="60"/>
      <c r="KL697" s="60"/>
      <c r="KM697" s="60"/>
      <c r="KN697" s="60"/>
      <c r="KO697" s="60"/>
      <c r="KP697" s="60"/>
      <c r="KQ697" s="60"/>
      <c r="KR697" s="60"/>
      <c r="KS697" s="60"/>
      <c r="KT697" s="60"/>
      <c r="KU697" s="60"/>
      <c r="KV697" s="60"/>
      <c r="KW697" s="60"/>
      <c r="KX697" s="60"/>
      <c r="KY697" s="60"/>
      <c r="KZ697" s="60"/>
      <c r="LA697" s="60"/>
      <c r="LB697" s="60"/>
      <c r="LC697" s="60"/>
      <c r="LD697" s="60"/>
      <c r="LE697" s="60"/>
      <c r="LF697" s="60"/>
      <c r="LG697" s="60"/>
      <c r="LH697" s="60"/>
      <c r="LI697" s="60"/>
      <c r="LJ697" s="60"/>
      <c r="LK697" s="60"/>
      <c r="LL697" s="60"/>
      <c r="LM697" s="60"/>
      <c r="LN697" s="60"/>
      <c r="LO697" s="60"/>
      <c r="LP697" s="60"/>
      <c r="LQ697" s="60"/>
      <c r="LR697" s="60"/>
      <c r="LS697" s="60"/>
      <c r="LT697" s="60"/>
      <c r="LU697" s="60"/>
      <c r="LV697" s="60"/>
      <c r="LW697" s="60"/>
      <c r="LX697" s="60"/>
      <c r="LY697" s="60"/>
      <c r="LZ697" s="60"/>
    </row>
    <row r="698" spans="294:338" x14ac:dyDescent="0.3">
      <c r="KH698" s="60"/>
      <c r="KI698" s="60"/>
      <c r="KJ698" s="60"/>
      <c r="KK698" s="60"/>
      <c r="KL698" s="60"/>
      <c r="KM698" s="60"/>
      <c r="KN698" s="60"/>
      <c r="KO698" s="60"/>
      <c r="KP698" s="60"/>
      <c r="KQ698" s="60"/>
      <c r="KR698" s="60"/>
      <c r="KS698" s="60"/>
      <c r="KT698" s="60"/>
      <c r="KU698" s="60"/>
      <c r="KV698" s="60"/>
      <c r="KW698" s="60"/>
      <c r="KX698" s="60"/>
      <c r="KY698" s="60"/>
      <c r="KZ698" s="60"/>
      <c r="LA698" s="60"/>
      <c r="LB698" s="60"/>
      <c r="LC698" s="60"/>
      <c r="LD698" s="60"/>
      <c r="LE698" s="60"/>
      <c r="LF698" s="60"/>
      <c r="LG698" s="60"/>
      <c r="LH698" s="60"/>
      <c r="LI698" s="60"/>
      <c r="LJ698" s="60"/>
      <c r="LK698" s="60"/>
      <c r="LL698" s="60"/>
      <c r="LM698" s="60"/>
      <c r="LN698" s="60"/>
      <c r="LO698" s="60"/>
      <c r="LP698" s="60"/>
      <c r="LQ698" s="60"/>
      <c r="LR698" s="60"/>
      <c r="LS698" s="60"/>
      <c r="LT698" s="60"/>
      <c r="LU698" s="60"/>
      <c r="LV698" s="60"/>
      <c r="LW698" s="60"/>
      <c r="LX698" s="60"/>
      <c r="LY698" s="60"/>
      <c r="LZ698" s="60"/>
    </row>
    <row r="699" spans="294:338" x14ac:dyDescent="0.3">
      <c r="KH699" s="60"/>
      <c r="KI699" s="60"/>
      <c r="KJ699" s="60"/>
      <c r="KK699" s="60"/>
      <c r="KL699" s="60"/>
      <c r="KM699" s="60"/>
      <c r="KN699" s="60"/>
      <c r="KO699" s="60"/>
      <c r="KP699" s="60"/>
      <c r="KQ699" s="60"/>
      <c r="KR699" s="60"/>
      <c r="KS699" s="60"/>
      <c r="KT699" s="60"/>
      <c r="KU699" s="60"/>
      <c r="KV699" s="60"/>
      <c r="KW699" s="60"/>
      <c r="KX699" s="60"/>
      <c r="KY699" s="60"/>
      <c r="KZ699" s="60"/>
      <c r="LA699" s="60"/>
      <c r="LB699" s="60"/>
      <c r="LC699" s="60"/>
      <c r="LD699" s="60"/>
      <c r="LE699" s="60"/>
      <c r="LF699" s="60"/>
      <c r="LG699" s="60"/>
      <c r="LH699" s="60"/>
      <c r="LI699" s="60"/>
      <c r="LJ699" s="60"/>
      <c r="LK699" s="60"/>
      <c r="LL699" s="60"/>
      <c r="LM699" s="60"/>
      <c r="LN699" s="60"/>
      <c r="LO699" s="60"/>
      <c r="LP699" s="60"/>
      <c r="LQ699" s="60"/>
      <c r="LR699" s="60"/>
      <c r="LS699" s="60"/>
      <c r="LT699" s="60"/>
      <c r="LU699" s="60"/>
      <c r="LV699" s="60"/>
      <c r="LW699" s="60"/>
      <c r="LX699" s="60"/>
      <c r="LY699" s="60"/>
      <c r="LZ699" s="60"/>
    </row>
    <row r="700" spans="294:338" x14ac:dyDescent="0.3">
      <c r="KH700" s="60"/>
      <c r="KI700" s="60"/>
      <c r="KJ700" s="60"/>
      <c r="KK700" s="60"/>
      <c r="KL700" s="60"/>
      <c r="KM700" s="60"/>
      <c r="KN700" s="60"/>
      <c r="KO700" s="60"/>
      <c r="KP700" s="60"/>
      <c r="KQ700" s="60"/>
      <c r="KR700" s="60"/>
      <c r="KS700" s="60"/>
      <c r="KT700" s="60"/>
      <c r="KU700" s="60"/>
      <c r="KV700" s="60"/>
      <c r="KW700" s="60"/>
      <c r="KX700" s="60"/>
      <c r="KY700" s="60"/>
      <c r="KZ700" s="60"/>
      <c r="LA700" s="60"/>
      <c r="LB700" s="60"/>
      <c r="LC700" s="60"/>
      <c r="LD700" s="60"/>
      <c r="LE700" s="60"/>
      <c r="LF700" s="60"/>
      <c r="LG700" s="60"/>
      <c r="LH700" s="60"/>
      <c r="LI700" s="60"/>
      <c r="LJ700" s="60"/>
      <c r="LK700" s="60"/>
      <c r="LL700" s="60"/>
      <c r="LM700" s="60"/>
      <c r="LN700" s="60"/>
      <c r="LO700" s="60"/>
      <c r="LP700" s="60"/>
      <c r="LQ700" s="60"/>
      <c r="LR700" s="60"/>
      <c r="LS700" s="60"/>
      <c r="LT700" s="60"/>
      <c r="LU700" s="60"/>
      <c r="LV700" s="60"/>
      <c r="LW700" s="60"/>
      <c r="LX700" s="60"/>
      <c r="LY700" s="60"/>
      <c r="LZ700" s="60"/>
    </row>
    <row r="701" spans="294:338" x14ac:dyDescent="0.3">
      <c r="KH701" s="60"/>
      <c r="KI701" s="60"/>
      <c r="KJ701" s="60"/>
      <c r="KK701" s="60"/>
      <c r="KL701" s="60"/>
      <c r="KM701" s="60"/>
      <c r="KN701" s="60"/>
      <c r="KO701" s="60"/>
      <c r="KP701" s="60"/>
      <c r="KQ701" s="60"/>
      <c r="KR701" s="60"/>
      <c r="KS701" s="60"/>
      <c r="KT701" s="60"/>
      <c r="KU701" s="60"/>
      <c r="KV701" s="60"/>
      <c r="KW701" s="60"/>
      <c r="KX701" s="60"/>
      <c r="KY701" s="60"/>
      <c r="KZ701" s="60"/>
      <c r="LA701" s="60"/>
      <c r="LB701" s="60"/>
      <c r="LC701" s="60"/>
      <c r="LD701" s="60"/>
      <c r="LE701" s="60"/>
      <c r="LF701" s="60"/>
      <c r="LG701" s="60"/>
      <c r="LH701" s="60"/>
      <c r="LI701" s="60"/>
      <c r="LJ701" s="60"/>
      <c r="LK701" s="60"/>
      <c r="LL701" s="60"/>
      <c r="LM701" s="60"/>
      <c r="LN701" s="60"/>
      <c r="LO701" s="60"/>
      <c r="LP701" s="60"/>
      <c r="LQ701" s="60"/>
      <c r="LR701" s="60"/>
      <c r="LS701" s="60"/>
      <c r="LT701" s="60"/>
      <c r="LU701" s="60"/>
      <c r="LV701" s="60"/>
      <c r="LW701" s="60"/>
      <c r="LX701" s="60"/>
      <c r="LY701" s="60"/>
      <c r="LZ701" s="60"/>
    </row>
    <row r="702" spans="294:338" x14ac:dyDescent="0.3">
      <c r="KH702" s="60"/>
      <c r="KI702" s="60"/>
      <c r="KJ702" s="60"/>
      <c r="KK702" s="60"/>
      <c r="KL702" s="60"/>
      <c r="KM702" s="60"/>
      <c r="KN702" s="60"/>
      <c r="KO702" s="60"/>
      <c r="KP702" s="60"/>
      <c r="KQ702" s="60"/>
      <c r="KR702" s="60"/>
      <c r="KS702" s="60"/>
      <c r="KT702" s="60"/>
      <c r="KU702" s="60"/>
      <c r="KV702" s="60"/>
      <c r="KW702" s="60"/>
      <c r="KX702" s="60"/>
      <c r="KY702" s="60"/>
      <c r="KZ702" s="60"/>
      <c r="LA702" s="60"/>
      <c r="LB702" s="60"/>
      <c r="LC702" s="60"/>
      <c r="LD702" s="60"/>
      <c r="LE702" s="60"/>
      <c r="LF702" s="60"/>
      <c r="LG702" s="60"/>
      <c r="LH702" s="60"/>
      <c r="LI702" s="60"/>
      <c r="LJ702" s="60"/>
      <c r="LK702" s="60"/>
      <c r="LL702" s="60"/>
      <c r="LM702" s="60"/>
      <c r="LN702" s="60"/>
      <c r="LO702" s="60"/>
      <c r="LP702" s="60"/>
      <c r="LQ702" s="60"/>
      <c r="LR702" s="60"/>
      <c r="LS702" s="60"/>
      <c r="LT702" s="60"/>
      <c r="LU702" s="60"/>
      <c r="LV702" s="60"/>
      <c r="LW702" s="60"/>
      <c r="LX702" s="60"/>
      <c r="LY702" s="60"/>
      <c r="LZ702" s="60"/>
    </row>
    <row r="703" spans="294:338" x14ac:dyDescent="0.3">
      <c r="KH703" s="60"/>
      <c r="KI703" s="60"/>
      <c r="KJ703" s="60"/>
      <c r="KK703" s="60"/>
      <c r="KL703" s="60"/>
      <c r="KM703" s="60"/>
      <c r="KN703" s="60"/>
      <c r="KO703" s="60"/>
      <c r="KP703" s="60"/>
      <c r="KQ703" s="60"/>
      <c r="KR703" s="60"/>
      <c r="KS703" s="60"/>
      <c r="KT703" s="60"/>
      <c r="KU703" s="60"/>
      <c r="KV703" s="60"/>
      <c r="KW703" s="60"/>
      <c r="KX703" s="60"/>
      <c r="KY703" s="60"/>
      <c r="KZ703" s="60"/>
      <c r="LA703" s="60"/>
      <c r="LB703" s="60"/>
      <c r="LC703" s="60"/>
      <c r="LD703" s="60"/>
      <c r="LE703" s="60"/>
      <c r="LF703" s="60"/>
      <c r="LG703" s="60"/>
      <c r="LH703" s="60"/>
      <c r="LI703" s="60"/>
      <c r="LJ703" s="60"/>
      <c r="LK703" s="60"/>
      <c r="LL703" s="60"/>
      <c r="LM703" s="60"/>
      <c r="LN703" s="60"/>
      <c r="LO703" s="60"/>
      <c r="LP703" s="60"/>
      <c r="LQ703" s="60"/>
      <c r="LR703" s="60"/>
      <c r="LS703" s="60"/>
      <c r="LT703" s="60"/>
      <c r="LU703" s="60"/>
      <c r="LV703" s="60"/>
      <c r="LW703" s="60"/>
      <c r="LX703" s="60"/>
      <c r="LY703" s="60"/>
      <c r="LZ703" s="60"/>
    </row>
    <row r="704" spans="294:338" x14ac:dyDescent="0.3">
      <c r="KH704" s="60"/>
      <c r="KI704" s="60"/>
      <c r="KJ704" s="60"/>
      <c r="KK704" s="60"/>
      <c r="KL704" s="60"/>
      <c r="KM704" s="60"/>
      <c r="KN704" s="60"/>
      <c r="KO704" s="60"/>
      <c r="KP704" s="60"/>
      <c r="KQ704" s="60"/>
      <c r="KR704" s="60"/>
      <c r="KS704" s="60"/>
      <c r="KT704" s="60"/>
      <c r="KU704" s="60"/>
      <c r="KV704" s="60"/>
      <c r="KW704" s="60"/>
      <c r="KX704" s="60"/>
      <c r="KY704" s="60"/>
      <c r="KZ704" s="60"/>
      <c r="LA704" s="60"/>
      <c r="LB704" s="60"/>
      <c r="LC704" s="60"/>
      <c r="LD704" s="60"/>
      <c r="LE704" s="60"/>
      <c r="LF704" s="60"/>
      <c r="LG704" s="60"/>
      <c r="LH704" s="60"/>
      <c r="LI704" s="60"/>
      <c r="LJ704" s="60"/>
      <c r="LK704" s="60"/>
      <c r="LL704" s="60"/>
      <c r="LM704" s="60"/>
      <c r="LN704" s="60"/>
      <c r="LO704" s="60"/>
      <c r="LP704" s="60"/>
      <c r="LQ704" s="60"/>
      <c r="LR704" s="60"/>
      <c r="LS704" s="60"/>
      <c r="LT704" s="60"/>
      <c r="LU704" s="60"/>
      <c r="LV704" s="60"/>
      <c r="LW704" s="60"/>
      <c r="LX704" s="60"/>
      <c r="LY704" s="60"/>
      <c r="LZ704" s="60"/>
    </row>
    <row r="705" spans="294:338" x14ac:dyDescent="0.3">
      <c r="KH705" s="60"/>
      <c r="KI705" s="60"/>
      <c r="KJ705" s="60"/>
      <c r="KK705" s="60"/>
      <c r="KL705" s="60"/>
      <c r="KM705" s="60"/>
      <c r="KN705" s="60"/>
      <c r="KO705" s="60"/>
      <c r="KP705" s="60"/>
      <c r="KQ705" s="60"/>
      <c r="KR705" s="60"/>
      <c r="KS705" s="60"/>
      <c r="KT705" s="60"/>
      <c r="KU705" s="60"/>
      <c r="KV705" s="60"/>
      <c r="KW705" s="60"/>
      <c r="KX705" s="60"/>
      <c r="KY705" s="60"/>
      <c r="KZ705" s="60"/>
      <c r="LA705" s="60"/>
      <c r="LB705" s="60"/>
      <c r="LC705" s="60"/>
      <c r="LD705" s="60"/>
      <c r="LE705" s="60"/>
      <c r="LF705" s="60"/>
      <c r="LG705" s="60"/>
      <c r="LH705" s="60"/>
      <c r="LI705" s="60"/>
      <c r="LJ705" s="60"/>
      <c r="LK705" s="60"/>
      <c r="LL705" s="60"/>
      <c r="LM705" s="60"/>
      <c r="LN705" s="60"/>
      <c r="LO705" s="60"/>
      <c r="LP705" s="60"/>
      <c r="LQ705" s="60"/>
      <c r="LR705" s="60"/>
      <c r="LS705" s="60"/>
      <c r="LT705" s="60"/>
      <c r="LU705" s="60"/>
      <c r="LV705" s="60"/>
      <c r="LW705" s="60"/>
      <c r="LX705" s="60"/>
      <c r="LY705" s="60"/>
      <c r="LZ705" s="60"/>
    </row>
    <row r="706" spans="294:338" x14ac:dyDescent="0.3">
      <c r="KH706" s="60"/>
      <c r="KI706" s="60"/>
      <c r="KJ706" s="60"/>
      <c r="KK706" s="60"/>
      <c r="KL706" s="60"/>
      <c r="KM706" s="60"/>
      <c r="KN706" s="60"/>
      <c r="KO706" s="60"/>
      <c r="KP706" s="60"/>
      <c r="KQ706" s="60"/>
      <c r="KR706" s="60"/>
      <c r="KS706" s="60"/>
      <c r="KT706" s="60"/>
      <c r="KU706" s="60"/>
      <c r="KV706" s="60"/>
      <c r="KW706" s="60"/>
      <c r="KX706" s="60"/>
      <c r="KY706" s="60"/>
      <c r="KZ706" s="60"/>
      <c r="LA706" s="60"/>
      <c r="LB706" s="60"/>
      <c r="LC706" s="60"/>
      <c r="LD706" s="60"/>
      <c r="LE706" s="60"/>
      <c r="LF706" s="60"/>
      <c r="LG706" s="60"/>
      <c r="LH706" s="60"/>
      <c r="LI706" s="60"/>
      <c r="LJ706" s="60"/>
      <c r="LK706" s="60"/>
      <c r="LL706" s="60"/>
      <c r="LM706" s="60"/>
      <c r="LN706" s="60"/>
      <c r="LO706" s="60"/>
      <c r="LP706" s="60"/>
      <c r="LQ706" s="60"/>
      <c r="LR706" s="60"/>
      <c r="LS706" s="60"/>
      <c r="LT706" s="60"/>
      <c r="LU706" s="60"/>
      <c r="LV706" s="60"/>
      <c r="LW706" s="60"/>
      <c r="LX706" s="60"/>
      <c r="LY706" s="60"/>
      <c r="LZ706" s="60"/>
    </row>
    <row r="707" spans="294:338" x14ac:dyDescent="0.3">
      <c r="KH707" s="60"/>
      <c r="KI707" s="60"/>
      <c r="KJ707" s="60"/>
      <c r="KK707" s="60"/>
      <c r="KL707" s="60"/>
      <c r="KM707" s="60"/>
      <c r="KN707" s="60"/>
      <c r="KO707" s="60"/>
      <c r="KP707" s="60"/>
      <c r="KQ707" s="60"/>
      <c r="KR707" s="60"/>
      <c r="KS707" s="60"/>
      <c r="KT707" s="60"/>
      <c r="KU707" s="60"/>
      <c r="KV707" s="60"/>
      <c r="KW707" s="60"/>
      <c r="KX707" s="60"/>
      <c r="KY707" s="60"/>
      <c r="KZ707" s="60"/>
      <c r="LA707" s="60"/>
      <c r="LB707" s="60"/>
      <c r="LC707" s="60"/>
      <c r="LD707" s="60"/>
      <c r="LE707" s="60"/>
      <c r="LF707" s="60"/>
      <c r="LG707" s="60"/>
      <c r="LH707" s="60"/>
      <c r="LI707" s="60"/>
      <c r="LJ707" s="60"/>
      <c r="LK707" s="60"/>
      <c r="LL707" s="60"/>
      <c r="LM707" s="60"/>
      <c r="LN707" s="60"/>
      <c r="LO707" s="60"/>
      <c r="LP707" s="60"/>
      <c r="LQ707" s="60"/>
      <c r="LR707" s="60"/>
      <c r="LS707" s="60"/>
      <c r="LT707" s="60"/>
      <c r="LU707" s="60"/>
      <c r="LV707" s="60"/>
      <c r="LW707" s="60"/>
      <c r="LX707" s="60"/>
      <c r="LY707" s="60"/>
      <c r="LZ707" s="60"/>
    </row>
    <row r="708" spans="294:338" x14ac:dyDescent="0.3">
      <c r="KH708" s="60"/>
      <c r="KI708" s="60"/>
      <c r="KJ708" s="60"/>
      <c r="KK708" s="60"/>
      <c r="KL708" s="60"/>
      <c r="KM708" s="60"/>
      <c r="KN708" s="60"/>
      <c r="KO708" s="60"/>
      <c r="KP708" s="60"/>
      <c r="KQ708" s="60"/>
      <c r="KR708" s="60"/>
      <c r="KS708" s="60"/>
      <c r="KT708" s="60"/>
      <c r="KU708" s="60"/>
      <c r="KV708" s="60"/>
      <c r="KW708" s="60"/>
      <c r="KX708" s="60"/>
      <c r="KY708" s="60"/>
      <c r="KZ708" s="60"/>
      <c r="LA708" s="60"/>
      <c r="LB708" s="60"/>
      <c r="LC708" s="60"/>
      <c r="LD708" s="60"/>
      <c r="LE708" s="60"/>
      <c r="LF708" s="60"/>
      <c r="LG708" s="60"/>
      <c r="LH708" s="60"/>
      <c r="LI708" s="60"/>
      <c r="LJ708" s="60"/>
      <c r="LK708" s="60"/>
      <c r="LL708" s="60"/>
      <c r="LM708" s="60"/>
      <c r="LN708" s="60"/>
      <c r="LO708" s="60"/>
      <c r="LP708" s="60"/>
      <c r="LQ708" s="60"/>
      <c r="LR708" s="60"/>
      <c r="LS708" s="60"/>
      <c r="LT708" s="60"/>
      <c r="LU708" s="60"/>
      <c r="LV708" s="60"/>
      <c r="LW708" s="60"/>
      <c r="LX708" s="60"/>
      <c r="LY708" s="60"/>
      <c r="LZ708" s="60"/>
    </row>
    <row r="709" spans="294:338" x14ac:dyDescent="0.3">
      <c r="KH709" s="60"/>
      <c r="KI709" s="60"/>
      <c r="KJ709" s="60"/>
      <c r="KK709" s="60"/>
      <c r="KL709" s="60"/>
      <c r="KM709" s="60"/>
      <c r="KN709" s="60"/>
      <c r="KO709" s="60"/>
      <c r="KP709" s="60"/>
      <c r="KQ709" s="60"/>
      <c r="KR709" s="60"/>
      <c r="KS709" s="60"/>
      <c r="KT709" s="60"/>
      <c r="KU709" s="60"/>
      <c r="KV709" s="60"/>
      <c r="KW709" s="60"/>
      <c r="KX709" s="60"/>
      <c r="KY709" s="60"/>
      <c r="KZ709" s="60"/>
      <c r="LA709" s="60"/>
      <c r="LB709" s="60"/>
      <c r="LC709" s="60"/>
      <c r="LD709" s="60"/>
      <c r="LE709" s="60"/>
      <c r="LF709" s="60"/>
      <c r="LG709" s="60"/>
      <c r="LH709" s="60"/>
      <c r="LI709" s="60"/>
      <c r="LJ709" s="60"/>
      <c r="LK709" s="60"/>
      <c r="LL709" s="60"/>
      <c r="LM709" s="60"/>
      <c r="LN709" s="60"/>
      <c r="LO709" s="60"/>
      <c r="LP709" s="60"/>
      <c r="LQ709" s="60"/>
      <c r="LR709" s="60"/>
      <c r="LS709" s="60"/>
      <c r="LT709" s="60"/>
      <c r="LU709" s="60"/>
      <c r="LV709" s="60"/>
      <c r="LW709" s="60"/>
      <c r="LX709" s="60"/>
      <c r="LY709" s="60"/>
      <c r="LZ709" s="60"/>
    </row>
    <row r="710" spans="294:338" x14ac:dyDescent="0.3">
      <c r="KH710" s="60"/>
      <c r="KI710" s="60"/>
      <c r="KJ710" s="60"/>
      <c r="KK710" s="60"/>
      <c r="KL710" s="60"/>
      <c r="KM710" s="60"/>
      <c r="KN710" s="60"/>
      <c r="KO710" s="60"/>
      <c r="KP710" s="60"/>
      <c r="KQ710" s="60"/>
      <c r="KR710" s="60"/>
      <c r="KS710" s="60"/>
      <c r="KT710" s="60"/>
      <c r="KU710" s="60"/>
      <c r="KV710" s="60"/>
      <c r="KW710" s="60"/>
      <c r="KX710" s="60"/>
      <c r="KY710" s="60"/>
      <c r="KZ710" s="60"/>
      <c r="LA710" s="60"/>
      <c r="LB710" s="60"/>
      <c r="LC710" s="60"/>
      <c r="LD710" s="60"/>
      <c r="LE710" s="60"/>
      <c r="LF710" s="60"/>
      <c r="LG710" s="60"/>
      <c r="LH710" s="60"/>
      <c r="LI710" s="60"/>
      <c r="LJ710" s="60"/>
      <c r="LK710" s="60"/>
      <c r="LL710" s="60"/>
      <c r="LM710" s="60"/>
      <c r="LN710" s="60"/>
      <c r="LO710" s="60"/>
      <c r="LP710" s="60"/>
      <c r="LQ710" s="60"/>
      <c r="LR710" s="60"/>
      <c r="LS710" s="60"/>
      <c r="LT710" s="60"/>
      <c r="LU710" s="60"/>
      <c r="LV710" s="60"/>
      <c r="LW710" s="60"/>
      <c r="LX710" s="60"/>
      <c r="LY710" s="60"/>
      <c r="LZ710" s="60"/>
    </row>
    <row r="711" spans="294:338" x14ac:dyDescent="0.3">
      <c r="KH711" s="60"/>
      <c r="KI711" s="60"/>
      <c r="KJ711" s="60"/>
      <c r="KK711" s="60"/>
      <c r="KL711" s="60"/>
      <c r="KM711" s="60"/>
      <c r="KN711" s="60"/>
      <c r="KO711" s="60"/>
      <c r="KP711" s="60"/>
      <c r="KQ711" s="60"/>
      <c r="KR711" s="60"/>
      <c r="KS711" s="60"/>
      <c r="KT711" s="60"/>
      <c r="KU711" s="60"/>
      <c r="KV711" s="60"/>
      <c r="KW711" s="60"/>
      <c r="KX711" s="60"/>
      <c r="KY711" s="60"/>
      <c r="KZ711" s="60"/>
      <c r="LA711" s="60"/>
      <c r="LB711" s="60"/>
      <c r="LC711" s="60"/>
      <c r="LD711" s="60"/>
      <c r="LE711" s="60"/>
      <c r="LF711" s="60"/>
      <c r="LG711" s="60"/>
      <c r="LH711" s="60"/>
      <c r="LI711" s="60"/>
      <c r="LJ711" s="60"/>
      <c r="LK711" s="60"/>
      <c r="LL711" s="60"/>
      <c r="LM711" s="60"/>
      <c r="LN711" s="60"/>
      <c r="LO711" s="60"/>
      <c r="LP711" s="60"/>
      <c r="LQ711" s="60"/>
      <c r="LR711" s="60"/>
      <c r="LS711" s="60"/>
      <c r="LT711" s="60"/>
      <c r="LU711" s="60"/>
      <c r="LV711" s="60"/>
      <c r="LW711" s="60"/>
      <c r="LX711" s="60"/>
      <c r="LY711" s="60"/>
      <c r="LZ711" s="60"/>
    </row>
    <row r="712" spans="294:338" x14ac:dyDescent="0.3">
      <c r="KH712" s="60"/>
      <c r="KI712" s="60"/>
      <c r="KJ712" s="60"/>
      <c r="KK712" s="60"/>
      <c r="KL712" s="60"/>
      <c r="KM712" s="60"/>
      <c r="KN712" s="60"/>
      <c r="KO712" s="60"/>
      <c r="KP712" s="60"/>
      <c r="KQ712" s="60"/>
      <c r="KR712" s="60"/>
      <c r="KS712" s="60"/>
      <c r="KT712" s="60"/>
      <c r="KU712" s="60"/>
      <c r="KV712" s="60"/>
      <c r="KW712" s="60"/>
      <c r="KX712" s="60"/>
      <c r="KY712" s="60"/>
      <c r="KZ712" s="60"/>
      <c r="LA712" s="60"/>
      <c r="LB712" s="60"/>
      <c r="LC712" s="60"/>
      <c r="LD712" s="60"/>
      <c r="LE712" s="60"/>
      <c r="LF712" s="60"/>
      <c r="LG712" s="60"/>
      <c r="LH712" s="60"/>
      <c r="LI712" s="60"/>
      <c r="LJ712" s="60"/>
      <c r="LK712" s="60"/>
      <c r="LL712" s="60"/>
      <c r="LM712" s="60"/>
      <c r="LN712" s="60"/>
      <c r="LO712" s="60"/>
      <c r="LP712" s="60"/>
      <c r="LQ712" s="60"/>
      <c r="LR712" s="60"/>
      <c r="LS712" s="60"/>
      <c r="LT712" s="60"/>
      <c r="LU712" s="60"/>
      <c r="LV712" s="60"/>
      <c r="LW712" s="60"/>
      <c r="LX712" s="60"/>
      <c r="LY712" s="60"/>
      <c r="LZ712" s="60"/>
    </row>
    <row r="713" spans="294:338" x14ac:dyDescent="0.3">
      <c r="KH713" s="60"/>
      <c r="KI713" s="60"/>
      <c r="KJ713" s="60"/>
      <c r="KK713" s="60"/>
      <c r="KL713" s="60"/>
      <c r="KM713" s="60"/>
      <c r="KN713" s="60"/>
      <c r="KO713" s="60"/>
      <c r="KP713" s="60"/>
      <c r="KQ713" s="60"/>
      <c r="KR713" s="60"/>
      <c r="KS713" s="60"/>
      <c r="KT713" s="60"/>
      <c r="KU713" s="60"/>
      <c r="KV713" s="60"/>
      <c r="KW713" s="60"/>
      <c r="KX713" s="60"/>
      <c r="KY713" s="60"/>
      <c r="KZ713" s="60"/>
      <c r="LA713" s="60"/>
      <c r="LB713" s="60"/>
      <c r="LC713" s="60"/>
      <c r="LD713" s="60"/>
      <c r="LE713" s="60"/>
      <c r="LF713" s="60"/>
      <c r="LG713" s="60"/>
      <c r="LH713" s="60"/>
      <c r="LI713" s="60"/>
      <c r="LJ713" s="60"/>
      <c r="LK713" s="60"/>
      <c r="LL713" s="60"/>
      <c r="LM713" s="60"/>
      <c r="LN713" s="60"/>
      <c r="LO713" s="60"/>
      <c r="LP713" s="60"/>
      <c r="LQ713" s="60"/>
      <c r="LR713" s="60"/>
      <c r="LS713" s="60"/>
      <c r="LT713" s="60"/>
      <c r="LU713" s="60"/>
      <c r="LV713" s="60"/>
      <c r="LW713" s="60"/>
      <c r="LX713" s="60"/>
      <c r="LY713" s="60"/>
      <c r="LZ713" s="60"/>
    </row>
    <row r="714" spans="294:338" x14ac:dyDescent="0.3">
      <c r="KH714" s="60"/>
      <c r="KI714" s="60"/>
      <c r="KJ714" s="60"/>
      <c r="KK714" s="60"/>
      <c r="KL714" s="60"/>
      <c r="KM714" s="60"/>
      <c r="KN714" s="60"/>
      <c r="KO714" s="60"/>
      <c r="KP714" s="60"/>
      <c r="KQ714" s="60"/>
      <c r="KR714" s="60"/>
      <c r="KS714" s="60"/>
      <c r="KT714" s="60"/>
      <c r="KU714" s="60"/>
      <c r="KV714" s="60"/>
      <c r="KW714" s="60"/>
      <c r="KX714" s="60"/>
      <c r="KY714" s="60"/>
      <c r="KZ714" s="60"/>
      <c r="LA714" s="60"/>
      <c r="LB714" s="60"/>
      <c r="LC714" s="60"/>
      <c r="LD714" s="60"/>
      <c r="LE714" s="60"/>
      <c r="LF714" s="60"/>
      <c r="LG714" s="60"/>
      <c r="LH714" s="60"/>
      <c r="LI714" s="60"/>
      <c r="LJ714" s="60"/>
      <c r="LK714" s="60"/>
      <c r="LL714" s="60"/>
      <c r="LM714" s="60"/>
      <c r="LN714" s="60"/>
      <c r="LO714" s="60"/>
      <c r="LP714" s="60"/>
      <c r="LQ714" s="60"/>
      <c r="LR714" s="60"/>
      <c r="LS714" s="60"/>
      <c r="LT714" s="60"/>
      <c r="LU714" s="60"/>
      <c r="LV714" s="60"/>
      <c r="LW714" s="60"/>
      <c r="LX714" s="60"/>
      <c r="LY714" s="60"/>
      <c r="LZ714" s="60"/>
    </row>
    <row r="715" spans="294:338" x14ac:dyDescent="0.3">
      <c r="KH715" s="60"/>
      <c r="KI715" s="60"/>
      <c r="KJ715" s="60"/>
      <c r="KK715" s="60"/>
      <c r="KL715" s="60"/>
      <c r="KM715" s="60"/>
      <c r="KN715" s="60"/>
      <c r="KO715" s="60"/>
      <c r="KP715" s="60"/>
      <c r="KQ715" s="60"/>
      <c r="KR715" s="60"/>
      <c r="KS715" s="60"/>
      <c r="KT715" s="60"/>
      <c r="KU715" s="60"/>
      <c r="KV715" s="60"/>
      <c r="KW715" s="60"/>
      <c r="KX715" s="60"/>
      <c r="KY715" s="60"/>
      <c r="KZ715" s="60"/>
      <c r="LA715" s="60"/>
      <c r="LB715" s="60"/>
      <c r="LC715" s="60"/>
      <c r="LD715" s="60"/>
      <c r="LE715" s="60"/>
      <c r="LF715" s="60"/>
      <c r="LG715" s="60"/>
      <c r="LH715" s="60"/>
      <c r="LI715" s="60"/>
      <c r="LJ715" s="60"/>
      <c r="LK715" s="60"/>
      <c r="LL715" s="60"/>
      <c r="LM715" s="60"/>
      <c r="LN715" s="60"/>
      <c r="LO715" s="60"/>
      <c r="LP715" s="60"/>
      <c r="LQ715" s="60"/>
      <c r="LR715" s="60"/>
      <c r="LS715" s="60"/>
      <c r="LT715" s="60"/>
      <c r="LU715" s="60"/>
      <c r="LV715" s="60"/>
      <c r="LW715" s="60"/>
      <c r="LX715" s="60"/>
      <c r="LY715" s="60"/>
      <c r="LZ715" s="60"/>
    </row>
    <row r="716" spans="294:338" x14ac:dyDescent="0.3">
      <c r="KH716" s="60"/>
      <c r="KI716" s="60"/>
      <c r="KJ716" s="60"/>
      <c r="KK716" s="60"/>
      <c r="KL716" s="60"/>
      <c r="KM716" s="60"/>
      <c r="KN716" s="60"/>
      <c r="KO716" s="60"/>
      <c r="KP716" s="60"/>
      <c r="KQ716" s="60"/>
      <c r="KR716" s="60"/>
      <c r="KS716" s="60"/>
      <c r="KT716" s="60"/>
      <c r="KU716" s="60"/>
      <c r="KV716" s="60"/>
      <c r="KW716" s="60"/>
      <c r="KX716" s="60"/>
      <c r="KY716" s="60"/>
      <c r="KZ716" s="60"/>
      <c r="LA716" s="60"/>
      <c r="LB716" s="60"/>
      <c r="LC716" s="60"/>
      <c r="LD716" s="60"/>
      <c r="LE716" s="60"/>
      <c r="LF716" s="60"/>
      <c r="LG716" s="60"/>
      <c r="LH716" s="60"/>
      <c r="LI716" s="60"/>
      <c r="LJ716" s="60"/>
      <c r="LK716" s="60"/>
      <c r="LL716" s="60"/>
      <c r="LM716" s="60"/>
      <c r="LN716" s="60"/>
      <c r="LO716" s="60"/>
      <c r="LP716" s="60"/>
      <c r="LQ716" s="60"/>
      <c r="LR716" s="60"/>
      <c r="LS716" s="60"/>
      <c r="LT716" s="60"/>
      <c r="LU716" s="60"/>
      <c r="LV716" s="60"/>
      <c r="LW716" s="60"/>
      <c r="LX716" s="60"/>
      <c r="LY716" s="60"/>
      <c r="LZ716" s="60"/>
    </row>
    <row r="717" spans="294:338" x14ac:dyDescent="0.3">
      <c r="KH717" s="60"/>
      <c r="KI717" s="60"/>
      <c r="KJ717" s="60"/>
      <c r="KK717" s="60"/>
      <c r="KL717" s="60"/>
      <c r="KM717" s="60"/>
      <c r="KN717" s="60"/>
      <c r="KO717" s="60"/>
      <c r="KP717" s="60"/>
      <c r="KQ717" s="60"/>
      <c r="KR717" s="60"/>
      <c r="KS717" s="60"/>
      <c r="KT717" s="60"/>
      <c r="KU717" s="60"/>
      <c r="KV717" s="60"/>
      <c r="KW717" s="60"/>
      <c r="KX717" s="60"/>
      <c r="KY717" s="60"/>
      <c r="KZ717" s="60"/>
      <c r="LA717" s="60"/>
      <c r="LB717" s="60"/>
      <c r="LC717" s="60"/>
      <c r="LD717" s="60"/>
      <c r="LE717" s="60"/>
      <c r="LF717" s="60"/>
      <c r="LG717" s="60"/>
      <c r="LH717" s="60"/>
      <c r="LI717" s="60"/>
      <c r="LJ717" s="60"/>
      <c r="LK717" s="60"/>
      <c r="LL717" s="60"/>
      <c r="LM717" s="60"/>
      <c r="LN717" s="60"/>
      <c r="LO717" s="60"/>
      <c r="LP717" s="60"/>
      <c r="LQ717" s="60"/>
      <c r="LR717" s="60"/>
      <c r="LS717" s="60"/>
      <c r="LT717" s="60"/>
      <c r="LU717" s="60"/>
      <c r="LV717" s="60"/>
      <c r="LW717" s="60"/>
      <c r="LX717" s="60"/>
      <c r="LY717" s="60"/>
      <c r="LZ717" s="60"/>
    </row>
    <row r="718" spans="294:338" x14ac:dyDescent="0.3">
      <c r="KH718" s="60"/>
      <c r="KI718" s="60"/>
      <c r="KJ718" s="60"/>
      <c r="KK718" s="60"/>
      <c r="KL718" s="60"/>
      <c r="KM718" s="60"/>
      <c r="KN718" s="60"/>
      <c r="KO718" s="60"/>
      <c r="KP718" s="60"/>
      <c r="KQ718" s="60"/>
      <c r="KR718" s="60"/>
      <c r="KS718" s="60"/>
      <c r="KT718" s="60"/>
      <c r="KU718" s="60"/>
      <c r="KV718" s="60"/>
      <c r="KW718" s="60"/>
      <c r="KX718" s="60"/>
      <c r="KY718" s="60"/>
      <c r="KZ718" s="60"/>
      <c r="LA718" s="60"/>
      <c r="LB718" s="60"/>
      <c r="LC718" s="60"/>
      <c r="LD718" s="60"/>
      <c r="LE718" s="60"/>
      <c r="LF718" s="60"/>
      <c r="LG718" s="60"/>
      <c r="LH718" s="60"/>
      <c r="LI718" s="60"/>
      <c r="LJ718" s="60"/>
      <c r="LK718" s="60"/>
      <c r="LL718" s="60"/>
      <c r="LM718" s="60"/>
      <c r="LN718" s="60"/>
      <c r="LO718" s="60"/>
      <c r="LP718" s="60"/>
      <c r="LQ718" s="60"/>
      <c r="LR718" s="60"/>
      <c r="LS718" s="60"/>
      <c r="LT718" s="60"/>
      <c r="LU718" s="60"/>
      <c r="LV718" s="60"/>
      <c r="LW718" s="60"/>
      <c r="LX718" s="60"/>
      <c r="LY718" s="60"/>
      <c r="LZ718" s="60"/>
    </row>
    <row r="719" spans="294:338" x14ac:dyDescent="0.3">
      <c r="KH719" s="60"/>
      <c r="KI719" s="60"/>
      <c r="KJ719" s="60"/>
      <c r="KK719" s="60"/>
      <c r="KL719" s="60"/>
      <c r="KM719" s="60"/>
      <c r="KN719" s="60"/>
      <c r="KO719" s="60"/>
      <c r="KP719" s="60"/>
      <c r="KQ719" s="60"/>
      <c r="KR719" s="60"/>
      <c r="KS719" s="60"/>
      <c r="KT719" s="60"/>
      <c r="KU719" s="60"/>
      <c r="KV719" s="60"/>
      <c r="KW719" s="60"/>
      <c r="KX719" s="60"/>
      <c r="KY719" s="60"/>
      <c r="KZ719" s="60"/>
      <c r="LA719" s="60"/>
      <c r="LB719" s="60"/>
      <c r="LC719" s="60"/>
      <c r="LD719" s="60"/>
      <c r="LE719" s="60"/>
      <c r="LF719" s="60"/>
      <c r="LG719" s="60"/>
      <c r="LH719" s="60"/>
      <c r="LI719" s="60"/>
      <c r="LJ719" s="60"/>
      <c r="LK719" s="60"/>
      <c r="LL719" s="60"/>
      <c r="LM719" s="60"/>
      <c r="LN719" s="60"/>
      <c r="LO719" s="60"/>
      <c r="LP719" s="60"/>
      <c r="LQ719" s="60"/>
      <c r="LR719" s="60"/>
      <c r="LS719" s="60"/>
      <c r="LT719" s="60"/>
      <c r="LU719" s="60"/>
      <c r="LV719" s="60"/>
      <c r="LW719" s="60"/>
      <c r="LX719" s="60"/>
      <c r="LY719" s="60"/>
      <c r="LZ719" s="60"/>
    </row>
    <row r="720" spans="294:338" x14ac:dyDescent="0.3">
      <c r="KH720" s="60"/>
      <c r="KI720" s="60"/>
      <c r="KJ720" s="60"/>
      <c r="KK720" s="60"/>
      <c r="KL720" s="60"/>
      <c r="KM720" s="60"/>
      <c r="KN720" s="60"/>
      <c r="KO720" s="60"/>
      <c r="KP720" s="60"/>
      <c r="KQ720" s="60"/>
      <c r="KR720" s="60"/>
      <c r="KS720" s="60"/>
      <c r="KT720" s="60"/>
      <c r="KU720" s="60"/>
      <c r="KV720" s="60"/>
      <c r="KW720" s="60"/>
      <c r="KX720" s="60"/>
      <c r="KY720" s="60"/>
      <c r="KZ720" s="60"/>
      <c r="LA720" s="60"/>
      <c r="LB720" s="60"/>
      <c r="LC720" s="60"/>
      <c r="LD720" s="60"/>
      <c r="LE720" s="60"/>
      <c r="LF720" s="60"/>
      <c r="LG720" s="60"/>
      <c r="LH720" s="60"/>
      <c r="LI720" s="60"/>
      <c r="LJ720" s="60"/>
      <c r="LK720" s="60"/>
      <c r="LL720" s="60"/>
      <c r="LM720" s="60"/>
      <c r="LN720" s="60"/>
      <c r="LO720" s="60"/>
      <c r="LP720" s="60"/>
      <c r="LQ720" s="60"/>
      <c r="LR720" s="60"/>
      <c r="LS720" s="60"/>
      <c r="LT720" s="60"/>
      <c r="LU720" s="60"/>
      <c r="LV720" s="60"/>
      <c r="LW720" s="60"/>
      <c r="LX720" s="60"/>
      <c r="LY720" s="60"/>
      <c r="LZ720" s="60"/>
    </row>
    <row r="721" spans="294:338" x14ac:dyDescent="0.3">
      <c r="KH721" s="60"/>
      <c r="KI721" s="60"/>
      <c r="KJ721" s="60"/>
      <c r="KK721" s="60"/>
      <c r="KL721" s="60"/>
      <c r="KM721" s="60"/>
      <c r="KN721" s="60"/>
      <c r="KO721" s="60"/>
      <c r="KP721" s="60"/>
      <c r="KQ721" s="60"/>
      <c r="KR721" s="60"/>
      <c r="KS721" s="60"/>
      <c r="KT721" s="60"/>
      <c r="KU721" s="60"/>
      <c r="KV721" s="60"/>
      <c r="KW721" s="60"/>
      <c r="KX721" s="60"/>
      <c r="KY721" s="60"/>
      <c r="KZ721" s="60"/>
      <c r="LA721" s="60"/>
      <c r="LB721" s="60"/>
      <c r="LC721" s="60"/>
      <c r="LD721" s="60"/>
      <c r="LE721" s="60"/>
      <c r="LF721" s="60"/>
      <c r="LG721" s="60"/>
      <c r="LH721" s="60"/>
      <c r="LI721" s="60"/>
      <c r="LJ721" s="60"/>
      <c r="LK721" s="60"/>
      <c r="LL721" s="60"/>
      <c r="LM721" s="60"/>
      <c r="LN721" s="60"/>
      <c r="LO721" s="60"/>
      <c r="LP721" s="60"/>
      <c r="LQ721" s="60"/>
      <c r="LR721" s="60"/>
      <c r="LS721" s="60"/>
      <c r="LT721" s="60"/>
      <c r="LU721" s="60"/>
      <c r="LV721" s="60"/>
      <c r="LW721" s="60"/>
      <c r="LX721" s="60"/>
      <c r="LY721" s="60"/>
      <c r="LZ721" s="60"/>
    </row>
    <row r="722" spans="294:338" x14ac:dyDescent="0.3">
      <c r="KH722" s="60"/>
      <c r="KI722" s="60"/>
      <c r="KJ722" s="60"/>
      <c r="KK722" s="60"/>
      <c r="KL722" s="60"/>
      <c r="KM722" s="60"/>
      <c r="KN722" s="60"/>
      <c r="KO722" s="60"/>
      <c r="KP722" s="60"/>
      <c r="KQ722" s="60"/>
      <c r="KR722" s="60"/>
      <c r="KS722" s="60"/>
      <c r="KT722" s="60"/>
      <c r="KU722" s="60"/>
      <c r="KV722" s="60"/>
      <c r="KW722" s="60"/>
      <c r="KX722" s="60"/>
      <c r="KY722" s="60"/>
      <c r="KZ722" s="60"/>
      <c r="LA722" s="60"/>
      <c r="LB722" s="60"/>
      <c r="LC722" s="60"/>
      <c r="LD722" s="60"/>
      <c r="LE722" s="60"/>
      <c r="LF722" s="60"/>
      <c r="LG722" s="60"/>
      <c r="LH722" s="60"/>
      <c r="LI722" s="60"/>
      <c r="LJ722" s="60"/>
      <c r="LK722" s="60"/>
      <c r="LL722" s="60"/>
      <c r="LM722" s="60"/>
      <c r="LN722" s="60"/>
      <c r="LO722" s="60"/>
      <c r="LP722" s="60"/>
      <c r="LQ722" s="60"/>
      <c r="LR722" s="60"/>
      <c r="LS722" s="60"/>
      <c r="LT722" s="60"/>
      <c r="LU722" s="60"/>
      <c r="LV722" s="60"/>
      <c r="LW722" s="60"/>
      <c r="LX722" s="60"/>
      <c r="LY722" s="60"/>
      <c r="LZ722" s="60"/>
    </row>
    <row r="723" spans="294:338" x14ac:dyDescent="0.3">
      <c r="KH723" s="60"/>
      <c r="KI723" s="60"/>
      <c r="KJ723" s="60"/>
      <c r="KK723" s="60"/>
      <c r="KL723" s="60"/>
      <c r="KM723" s="60"/>
      <c r="KN723" s="60"/>
      <c r="KO723" s="60"/>
      <c r="KP723" s="60"/>
      <c r="KQ723" s="60"/>
      <c r="KR723" s="60"/>
      <c r="KS723" s="60"/>
      <c r="KT723" s="60"/>
      <c r="KU723" s="60"/>
      <c r="KV723" s="60"/>
      <c r="KW723" s="60"/>
      <c r="KX723" s="60"/>
      <c r="KY723" s="60"/>
      <c r="KZ723" s="60"/>
      <c r="LA723" s="60"/>
      <c r="LB723" s="60"/>
      <c r="LC723" s="60"/>
      <c r="LD723" s="60"/>
      <c r="LE723" s="60"/>
      <c r="LF723" s="60"/>
      <c r="LG723" s="60"/>
      <c r="LH723" s="60"/>
      <c r="LI723" s="60"/>
      <c r="LJ723" s="60"/>
      <c r="LK723" s="60"/>
      <c r="LL723" s="60"/>
      <c r="LM723" s="60"/>
      <c r="LN723" s="60"/>
      <c r="LO723" s="60"/>
      <c r="LP723" s="60"/>
      <c r="LQ723" s="60"/>
      <c r="LR723" s="60"/>
      <c r="LS723" s="60"/>
      <c r="LT723" s="60"/>
      <c r="LU723" s="60"/>
      <c r="LV723" s="60"/>
      <c r="LW723" s="60"/>
      <c r="LX723" s="60"/>
      <c r="LY723" s="60"/>
      <c r="LZ723" s="60"/>
    </row>
    <row r="724" spans="294:338" x14ac:dyDescent="0.3">
      <c r="KH724" s="60"/>
      <c r="KI724" s="60"/>
      <c r="KJ724" s="60"/>
      <c r="KK724" s="60"/>
      <c r="KL724" s="60"/>
      <c r="KM724" s="60"/>
      <c r="KN724" s="60"/>
      <c r="KO724" s="60"/>
      <c r="KP724" s="60"/>
      <c r="KQ724" s="60"/>
      <c r="KR724" s="60"/>
      <c r="KS724" s="60"/>
      <c r="KT724" s="60"/>
      <c r="KU724" s="60"/>
      <c r="KV724" s="60"/>
      <c r="KW724" s="60"/>
      <c r="KX724" s="60"/>
      <c r="KY724" s="60"/>
      <c r="KZ724" s="60"/>
      <c r="LA724" s="60"/>
      <c r="LB724" s="60"/>
      <c r="LC724" s="60"/>
      <c r="LD724" s="60"/>
      <c r="LE724" s="60"/>
      <c r="LF724" s="60"/>
      <c r="LG724" s="60"/>
      <c r="LH724" s="60"/>
      <c r="LI724" s="60"/>
      <c r="LJ724" s="60"/>
      <c r="LK724" s="60"/>
      <c r="LL724" s="60"/>
      <c r="LM724" s="60"/>
      <c r="LN724" s="60"/>
      <c r="LO724" s="60"/>
      <c r="LP724" s="60"/>
      <c r="LQ724" s="60"/>
      <c r="LR724" s="60"/>
      <c r="LS724" s="60"/>
      <c r="LT724" s="60"/>
      <c r="LU724" s="60"/>
      <c r="LV724" s="60"/>
      <c r="LW724" s="60"/>
      <c r="LX724" s="60"/>
      <c r="LY724" s="60"/>
      <c r="LZ724" s="60"/>
    </row>
    <row r="725" spans="294:338" x14ac:dyDescent="0.3">
      <c r="KH725" s="60"/>
      <c r="KI725" s="60"/>
      <c r="KJ725" s="60"/>
      <c r="KK725" s="60"/>
      <c r="KL725" s="60"/>
      <c r="KM725" s="60"/>
      <c r="KN725" s="60"/>
      <c r="KO725" s="60"/>
      <c r="KP725" s="60"/>
      <c r="KQ725" s="60"/>
      <c r="KR725" s="60"/>
      <c r="KS725" s="60"/>
      <c r="KT725" s="60"/>
      <c r="KU725" s="60"/>
      <c r="KV725" s="60"/>
      <c r="KW725" s="60"/>
      <c r="KX725" s="60"/>
      <c r="KY725" s="60"/>
      <c r="KZ725" s="60"/>
      <c r="LA725" s="60"/>
      <c r="LB725" s="60"/>
      <c r="LC725" s="60"/>
      <c r="LD725" s="60"/>
      <c r="LE725" s="60"/>
      <c r="LF725" s="60"/>
      <c r="LG725" s="60"/>
      <c r="LH725" s="60"/>
      <c r="LI725" s="60"/>
      <c r="LJ725" s="60"/>
      <c r="LK725" s="60"/>
      <c r="LL725" s="60"/>
      <c r="LM725" s="60"/>
      <c r="LN725" s="60"/>
      <c r="LO725" s="60"/>
      <c r="LP725" s="60"/>
      <c r="LQ725" s="60"/>
      <c r="LR725" s="60"/>
      <c r="LS725" s="60"/>
      <c r="LT725" s="60"/>
      <c r="LU725" s="60"/>
      <c r="LV725" s="60"/>
      <c r="LW725" s="60"/>
      <c r="LX725" s="60"/>
      <c r="LY725" s="60"/>
      <c r="LZ725" s="60"/>
    </row>
    <row r="726" spans="294:338" x14ac:dyDescent="0.3">
      <c r="KH726" s="60"/>
      <c r="KI726" s="60"/>
      <c r="KJ726" s="60"/>
      <c r="KK726" s="60"/>
      <c r="KL726" s="60"/>
      <c r="KM726" s="60"/>
      <c r="KN726" s="60"/>
      <c r="KO726" s="60"/>
      <c r="KP726" s="60"/>
      <c r="KQ726" s="60"/>
      <c r="KR726" s="60"/>
      <c r="KS726" s="60"/>
      <c r="KT726" s="60"/>
      <c r="KU726" s="60"/>
      <c r="KV726" s="60"/>
      <c r="KW726" s="60"/>
      <c r="KX726" s="60"/>
      <c r="KY726" s="60"/>
      <c r="KZ726" s="60"/>
      <c r="LA726" s="60"/>
      <c r="LB726" s="60"/>
      <c r="LC726" s="60"/>
      <c r="LD726" s="60"/>
      <c r="LE726" s="60"/>
      <c r="LF726" s="60"/>
      <c r="LG726" s="60"/>
      <c r="LH726" s="60"/>
      <c r="LI726" s="60"/>
      <c r="LJ726" s="60"/>
      <c r="LK726" s="60"/>
      <c r="LL726" s="60"/>
      <c r="LM726" s="60"/>
      <c r="LN726" s="60"/>
      <c r="LO726" s="60"/>
      <c r="LP726" s="60"/>
      <c r="LQ726" s="60"/>
      <c r="LR726" s="60"/>
      <c r="LS726" s="60"/>
      <c r="LT726" s="60"/>
      <c r="LU726" s="60"/>
      <c r="LV726" s="60"/>
      <c r="LW726" s="60"/>
      <c r="LX726" s="60"/>
      <c r="LY726" s="60"/>
      <c r="LZ726" s="60"/>
    </row>
    <row r="727" spans="294:338" x14ac:dyDescent="0.3">
      <c r="KH727" s="60"/>
      <c r="KI727" s="60"/>
      <c r="KJ727" s="60"/>
      <c r="KK727" s="60"/>
      <c r="KL727" s="60"/>
      <c r="KM727" s="60"/>
      <c r="KN727" s="60"/>
      <c r="KO727" s="60"/>
      <c r="KP727" s="60"/>
      <c r="KQ727" s="60"/>
      <c r="KR727" s="60"/>
      <c r="KS727" s="60"/>
      <c r="KT727" s="60"/>
      <c r="KU727" s="60"/>
      <c r="KV727" s="60"/>
      <c r="KW727" s="60"/>
      <c r="KX727" s="60"/>
      <c r="KY727" s="60"/>
      <c r="KZ727" s="60"/>
      <c r="LA727" s="60"/>
      <c r="LB727" s="60"/>
      <c r="LC727" s="60"/>
      <c r="LD727" s="60"/>
      <c r="LE727" s="60"/>
      <c r="LF727" s="60"/>
      <c r="LG727" s="60"/>
      <c r="LH727" s="60"/>
      <c r="LI727" s="60"/>
      <c r="LJ727" s="60"/>
      <c r="LK727" s="60"/>
      <c r="LL727" s="60"/>
      <c r="LM727" s="60"/>
      <c r="LN727" s="60"/>
      <c r="LO727" s="60"/>
      <c r="LP727" s="60"/>
      <c r="LQ727" s="60"/>
      <c r="LR727" s="60"/>
      <c r="LS727" s="60"/>
      <c r="LT727" s="60"/>
      <c r="LU727" s="60"/>
      <c r="LV727" s="60"/>
      <c r="LW727" s="60"/>
      <c r="LX727" s="60"/>
      <c r="LY727" s="60"/>
      <c r="LZ727" s="60"/>
    </row>
    <row r="728" spans="294:338" x14ac:dyDescent="0.3">
      <c r="KH728" s="60"/>
      <c r="KI728" s="60"/>
      <c r="KJ728" s="60"/>
      <c r="KK728" s="60"/>
      <c r="KL728" s="60"/>
      <c r="KM728" s="60"/>
      <c r="KN728" s="60"/>
      <c r="KO728" s="60"/>
      <c r="KP728" s="60"/>
      <c r="KQ728" s="60"/>
      <c r="KR728" s="60"/>
      <c r="KS728" s="60"/>
      <c r="KT728" s="60"/>
      <c r="KU728" s="60"/>
      <c r="KV728" s="60"/>
      <c r="KW728" s="60"/>
      <c r="KX728" s="60"/>
      <c r="KY728" s="60"/>
      <c r="KZ728" s="60"/>
      <c r="LA728" s="60"/>
      <c r="LB728" s="60"/>
      <c r="LC728" s="60"/>
      <c r="LD728" s="60"/>
      <c r="LE728" s="60"/>
      <c r="LF728" s="60"/>
      <c r="LG728" s="60"/>
      <c r="LH728" s="60"/>
      <c r="LI728" s="60"/>
      <c r="LJ728" s="60"/>
      <c r="LK728" s="60"/>
      <c r="LL728" s="60"/>
      <c r="LM728" s="60"/>
      <c r="LN728" s="60"/>
      <c r="LO728" s="60"/>
      <c r="LP728" s="60"/>
      <c r="LQ728" s="60"/>
      <c r="LR728" s="60"/>
      <c r="LS728" s="60"/>
      <c r="LT728" s="60"/>
      <c r="LU728" s="60"/>
      <c r="LV728" s="60"/>
      <c r="LW728" s="60"/>
      <c r="LX728" s="60"/>
      <c r="LY728" s="60"/>
      <c r="LZ728" s="60"/>
    </row>
    <row r="729" spans="294:338" x14ac:dyDescent="0.3">
      <c r="KH729" s="60"/>
      <c r="KI729" s="60"/>
      <c r="KJ729" s="60"/>
      <c r="KK729" s="60"/>
      <c r="KL729" s="60"/>
      <c r="KM729" s="60"/>
      <c r="KN729" s="60"/>
      <c r="KO729" s="60"/>
      <c r="KP729" s="60"/>
      <c r="KQ729" s="60"/>
      <c r="KR729" s="60"/>
      <c r="KS729" s="60"/>
      <c r="KT729" s="60"/>
      <c r="KU729" s="60"/>
      <c r="KV729" s="60"/>
      <c r="KW729" s="60"/>
      <c r="KX729" s="60"/>
      <c r="KY729" s="60"/>
      <c r="KZ729" s="60"/>
      <c r="LA729" s="60"/>
      <c r="LB729" s="60"/>
      <c r="LC729" s="60"/>
      <c r="LD729" s="60"/>
      <c r="LE729" s="60"/>
      <c r="LF729" s="60"/>
      <c r="LG729" s="60"/>
      <c r="LH729" s="60"/>
      <c r="LI729" s="60"/>
      <c r="LJ729" s="60"/>
      <c r="LK729" s="60"/>
      <c r="LL729" s="60"/>
      <c r="LM729" s="60"/>
      <c r="LN729" s="60"/>
      <c r="LO729" s="60"/>
      <c r="LP729" s="60"/>
      <c r="LQ729" s="60"/>
      <c r="LR729" s="60"/>
      <c r="LS729" s="60"/>
      <c r="LT729" s="60"/>
      <c r="LU729" s="60"/>
      <c r="LV729" s="60"/>
      <c r="LW729" s="60"/>
      <c r="LX729" s="60"/>
      <c r="LY729" s="60"/>
      <c r="LZ729" s="60"/>
    </row>
    <row r="730" spans="294:338" x14ac:dyDescent="0.3">
      <c r="KH730" s="60"/>
      <c r="KI730" s="60"/>
      <c r="KJ730" s="60"/>
      <c r="KK730" s="60"/>
      <c r="KL730" s="60"/>
      <c r="KM730" s="60"/>
      <c r="KN730" s="60"/>
      <c r="KO730" s="60"/>
      <c r="KP730" s="60"/>
      <c r="KQ730" s="60"/>
      <c r="KR730" s="60"/>
      <c r="KS730" s="60"/>
      <c r="KT730" s="60"/>
      <c r="KU730" s="60"/>
      <c r="KV730" s="60"/>
      <c r="KW730" s="60"/>
      <c r="KX730" s="60"/>
      <c r="KY730" s="60"/>
      <c r="KZ730" s="60"/>
      <c r="LA730" s="60"/>
      <c r="LB730" s="60"/>
      <c r="LC730" s="60"/>
      <c r="LD730" s="60"/>
      <c r="LE730" s="60"/>
      <c r="LF730" s="60"/>
      <c r="LG730" s="60"/>
      <c r="LH730" s="60"/>
      <c r="LI730" s="60"/>
      <c r="LJ730" s="60"/>
      <c r="LK730" s="60"/>
      <c r="LL730" s="60"/>
      <c r="LM730" s="60"/>
      <c r="LN730" s="60"/>
      <c r="LO730" s="60"/>
      <c r="LP730" s="60"/>
      <c r="LQ730" s="60"/>
      <c r="LR730" s="60"/>
      <c r="LS730" s="60"/>
      <c r="LT730" s="60"/>
      <c r="LU730" s="60"/>
      <c r="LV730" s="60"/>
      <c r="LW730" s="60"/>
      <c r="LX730" s="60"/>
      <c r="LY730" s="60"/>
      <c r="LZ730" s="60"/>
    </row>
    <row r="731" spans="294:338" x14ac:dyDescent="0.3">
      <c r="KH731" s="60"/>
      <c r="KI731" s="60"/>
      <c r="KJ731" s="60"/>
      <c r="KK731" s="60"/>
      <c r="KL731" s="60"/>
      <c r="KM731" s="60"/>
      <c r="KN731" s="60"/>
      <c r="KO731" s="60"/>
      <c r="KP731" s="60"/>
      <c r="KQ731" s="60"/>
      <c r="KR731" s="60"/>
      <c r="KS731" s="60"/>
      <c r="KT731" s="60"/>
      <c r="KU731" s="60"/>
      <c r="KV731" s="60"/>
      <c r="KW731" s="60"/>
      <c r="KX731" s="60"/>
      <c r="KY731" s="60"/>
      <c r="KZ731" s="60"/>
      <c r="LA731" s="60"/>
      <c r="LB731" s="60"/>
      <c r="LC731" s="60"/>
      <c r="LD731" s="60"/>
      <c r="LE731" s="60"/>
      <c r="LF731" s="60"/>
      <c r="LG731" s="60"/>
      <c r="LH731" s="60"/>
      <c r="LI731" s="60"/>
      <c r="LJ731" s="60"/>
      <c r="LK731" s="60"/>
      <c r="LL731" s="60"/>
      <c r="LM731" s="60"/>
      <c r="LN731" s="60"/>
      <c r="LO731" s="60"/>
      <c r="LP731" s="60"/>
      <c r="LQ731" s="60"/>
      <c r="LR731" s="60"/>
      <c r="LS731" s="60"/>
      <c r="LT731" s="60"/>
      <c r="LU731" s="60"/>
      <c r="LV731" s="60"/>
      <c r="LW731" s="60"/>
      <c r="LX731" s="60"/>
      <c r="LY731" s="60"/>
      <c r="LZ731" s="60"/>
    </row>
    <row r="732" spans="294:338" x14ac:dyDescent="0.3">
      <c r="KH732" s="60"/>
      <c r="KI732" s="60"/>
      <c r="KJ732" s="60"/>
      <c r="KK732" s="60"/>
      <c r="KL732" s="60"/>
      <c r="KM732" s="60"/>
      <c r="KN732" s="60"/>
      <c r="KO732" s="60"/>
      <c r="KP732" s="60"/>
      <c r="KQ732" s="60"/>
      <c r="KR732" s="60"/>
      <c r="KS732" s="60"/>
      <c r="KT732" s="60"/>
      <c r="KU732" s="60"/>
      <c r="KV732" s="60"/>
      <c r="KW732" s="60"/>
      <c r="KX732" s="60"/>
      <c r="KY732" s="60"/>
      <c r="KZ732" s="60"/>
      <c r="LA732" s="60"/>
      <c r="LB732" s="60"/>
      <c r="LC732" s="60"/>
      <c r="LD732" s="60"/>
      <c r="LE732" s="60"/>
      <c r="LF732" s="60"/>
      <c r="LG732" s="60"/>
      <c r="LH732" s="60"/>
      <c r="LI732" s="60"/>
      <c r="LJ732" s="60"/>
      <c r="LK732" s="60"/>
      <c r="LL732" s="60"/>
      <c r="LM732" s="60"/>
      <c r="LN732" s="60"/>
      <c r="LO732" s="60"/>
      <c r="LP732" s="60"/>
      <c r="LQ732" s="60"/>
      <c r="LR732" s="60"/>
      <c r="LS732" s="60"/>
      <c r="LT732" s="60"/>
      <c r="LU732" s="60"/>
      <c r="LV732" s="60"/>
      <c r="LW732" s="60"/>
      <c r="LX732" s="60"/>
      <c r="LY732" s="60"/>
      <c r="LZ732" s="60"/>
    </row>
    <row r="733" spans="294:338" x14ac:dyDescent="0.3">
      <c r="KH733" s="60"/>
      <c r="KI733" s="60"/>
      <c r="KJ733" s="60"/>
      <c r="KK733" s="60"/>
      <c r="KL733" s="60"/>
      <c r="KM733" s="60"/>
      <c r="KN733" s="60"/>
      <c r="KO733" s="60"/>
      <c r="KP733" s="60"/>
      <c r="KQ733" s="60"/>
      <c r="KR733" s="60"/>
      <c r="KS733" s="60"/>
      <c r="KT733" s="60"/>
      <c r="KU733" s="60"/>
      <c r="KV733" s="60"/>
      <c r="KW733" s="60"/>
      <c r="KX733" s="60"/>
      <c r="KY733" s="60"/>
      <c r="KZ733" s="60"/>
      <c r="LA733" s="60"/>
      <c r="LB733" s="60"/>
      <c r="LC733" s="60"/>
      <c r="LD733" s="60"/>
      <c r="LE733" s="60"/>
      <c r="LF733" s="60"/>
      <c r="LG733" s="60"/>
      <c r="LH733" s="60"/>
      <c r="LI733" s="60"/>
      <c r="LJ733" s="60"/>
      <c r="LK733" s="60"/>
      <c r="LL733" s="60"/>
      <c r="LM733" s="60"/>
      <c r="LN733" s="60"/>
      <c r="LO733" s="60"/>
      <c r="LP733" s="60"/>
      <c r="LQ733" s="60"/>
      <c r="LR733" s="60"/>
      <c r="LS733" s="60"/>
      <c r="LT733" s="60"/>
      <c r="LU733" s="60"/>
      <c r="LV733" s="60"/>
      <c r="LW733" s="60"/>
      <c r="LX733" s="60"/>
      <c r="LY733" s="60"/>
      <c r="LZ733" s="60"/>
    </row>
    <row r="734" spans="294:338" x14ac:dyDescent="0.3">
      <c r="KH734" s="60"/>
      <c r="KI734" s="60"/>
      <c r="KJ734" s="60"/>
      <c r="KK734" s="60"/>
      <c r="KL734" s="60"/>
      <c r="KM734" s="60"/>
      <c r="KN734" s="60"/>
      <c r="KO734" s="60"/>
      <c r="KP734" s="60"/>
      <c r="KQ734" s="60"/>
      <c r="KR734" s="60"/>
      <c r="KS734" s="60"/>
      <c r="KT734" s="60"/>
      <c r="KU734" s="60"/>
      <c r="KV734" s="60"/>
      <c r="KW734" s="60"/>
      <c r="KX734" s="60"/>
      <c r="KY734" s="60"/>
      <c r="KZ734" s="60"/>
      <c r="LA734" s="60"/>
      <c r="LB734" s="60"/>
      <c r="LC734" s="60"/>
      <c r="LD734" s="60"/>
      <c r="LE734" s="60"/>
      <c r="LF734" s="60"/>
      <c r="LG734" s="60"/>
      <c r="LH734" s="60"/>
      <c r="LI734" s="60"/>
      <c r="LJ734" s="60"/>
      <c r="LK734" s="60"/>
      <c r="LL734" s="60"/>
      <c r="LM734" s="60"/>
      <c r="LN734" s="60"/>
      <c r="LO734" s="60"/>
      <c r="LP734" s="60"/>
      <c r="LQ734" s="60"/>
      <c r="LR734" s="60"/>
      <c r="LS734" s="60"/>
      <c r="LT734" s="60"/>
      <c r="LU734" s="60"/>
      <c r="LV734" s="60"/>
      <c r="LW734" s="60"/>
      <c r="LX734" s="60"/>
      <c r="LY734" s="60"/>
      <c r="LZ734" s="60"/>
    </row>
    <row r="735" spans="294:338" x14ac:dyDescent="0.3">
      <c r="KH735" s="60"/>
      <c r="KI735" s="60"/>
      <c r="KJ735" s="60"/>
      <c r="KK735" s="60"/>
      <c r="KL735" s="60"/>
      <c r="KM735" s="60"/>
      <c r="KN735" s="60"/>
      <c r="KO735" s="60"/>
      <c r="KP735" s="60"/>
      <c r="KQ735" s="60"/>
      <c r="KR735" s="60"/>
      <c r="KS735" s="60"/>
      <c r="KT735" s="60"/>
      <c r="KU735" s="60"/>
      <c r="KV735" s="60"/>
      <c r="KW735" s="60"/>
      <c r="KX735" s="60"/>
      <c r="KY735" s="60"/>
      <c r="KZ735" s="60"/>
      <c r="LA735" s="60"/>
      <c r="LB735" s="60"/>
      <c r="LC735" s="60"/>
      <c r="LD735" s="60"/>
      <c r="LE735" s="60"/>
      <c r="LF735" s="60"/>
      <c r="LG735" s="60"/>
      <c r="LH735" s="60"/>
      <c r="LI735" s="60"/>
      <c r="LJ735" s="60"/>
      <c r="LK735" s="60"/>
      <c r="LL735" s="60"/>
      <c r="LM735" s="60"/>
      <c r="LN735" s="60"/>
      <c r="LO735" s="60"/>
      <c r="LP735" s="60"/>
      <c r="LQ735" s="60"/>
      <c r="LR735" s="60"/>
      <c r="LS735" s="60"/>
      <c r="LT735" s="60"/>
      <c r="LU735" s="60"/>
      <c r="LV735" s="60"/>
      <c r="LW735" s="60"/>
      <c r="LX735" s="60"/>
      <c r="LY735" s="60"/>
      <c r="LZ735" s="60"/>
    </row>
    <row r="736" spans="294:338" x14ac:dyDescent="0.3">
      <c r="KH736" s="60"/>
      <c r="KI736" s="60"/>
      <c r="KJ736" s="60"/>
      <c r="KK736" s="60"/>
      <c r="KL736" s="60"/>
      <c r="KM736" s="60"/>
      <c r="KN736" s="60"/>
      <c r="KO736" s="60"/>
      <c r="KP736" s="60"/>
      <c r="KQ736" s="60"/>
      <c r="KR736" s="60"/>
      <c r="KS736" s="60"/>
      <c r="KT736" s="60"/>
      <c r="KU736" s="60"/>
      <c r="KV736" s="60"/>
      <c r="KW736" s="60"/>
      <c r="KX736" s="60"/>
      <c r="KY736" s="60"/>
      <c r="KZ736" s="60"/>
      <c r="LA736" s="60"/>
      <c r="LB736" s="60"/>
      <c r="LC736" s="60"/>
      <c r="LD736" s="60"/>
      <c r="LE736" s="60"/>
      <c r="LF736" s="60"/>
      <c r="LG736" s="60"/>
      <c r="LH736" s="60"/>
      <c r="LI736" s="60"/>
      <c r="LJ736" s="60"/>
      <c r="LK736" s="60"/>
      <c r="LL736" s="60"/>
      <c r="LM736" s="60"/>
      <c r="LN736" s="60"/>
      <c r="LO736" s="60"/>
      <c r="LP736" s="60"/>
      <c r="LQ736" s="60"/>
      <c r="LR736" s="60"/>
      <c r="LS736" s="60"/>
      <c r="LT736" s="60"/>
      <c r="LU736" s="60"/>
      <c r="LV736" s="60"/>
      <c r="LW736" s="60"/>
      <c r="LX736" s="60"/>
      <c r="LY736" s="60"/>
      <c r="LZ736" s="60"/>
    </row>
    <row r="737" spans="294:338" x14ac:dyDescent="0.3">
      <c r="KH737" s="60"/>
      <c r="KI737" s="60"/>
      <c r="KJ737" s="60"/>
      <c r="KK737" s="60"/>
      <c r="KL737" s="60"/>
      <c r="KM737" s="60"/>
      <c r="KN737" s="60"/>
      <c r="KO737" s="60"/>
      <c r="KP737" s="60"/>
      <c r="KQ737" s="60"/>
      <c r="KR737" s="60"/>
      <c r="KS737" s="60"/>
      <c r="KT737" s="60"/>
      <c r="KU737" s="60"/>
      <c r="KV737" s="60"/>
      <c r="KW737" s="60"/>
      <c r="KX737" s="60"/>
      <c r="KY737" s="60"/>
      <c r="KZ737" s="60"/>
      <c r="LA737" s="60"/>
      <c r="LB737" s="60"/>
      <c r="LC737" s="60"/>
      <c r="LD737" s="60"/>
      <c r="LE737" s="60"/>
      <c r="LF737" s="60"/>
      <c r="LG737" s="60"/>
      <c r="LH737" s="60"/>
      <c r="LI737" s="60"/>
      <c r="LJ737" s="60"/>
      <c r="LK737" s="60"/>
      <c r="LL737" s="60"/>
      <c r="LM737" s="60"/>
      <c r="LN737" s="60"/>
      <c r="LO737" s="60"/>
      <c r="LP737" s="60"/>
      <c r="LQ737" s="60"/>
      <c r="LR737" s="60"/>
      <c r="LS737" s="60"/>
      <c r="LT737" s="60"/>
      <c r="LU737" s="60"/>
      <c r="LV737" s="60"/>
      <c r="LW737" s="60"/>
      <c r="LX737" s="60"/>
      <c r="LY737" s="60"/>
      <c r="LZ737" s="60"/>
    </row>
    <row r="738" spans="294:338" x14ac:dyDescent="0.3">
      <c r="KH738" s="60"/>
      <c r="KI738" s="60"/>
      <c r="KJ738" s="60"/>
      <c r="KK738" s="60"/>
      <c r="KL738" s="60"/>
      <c r="KM738" s="60"/>
      <c r="KN738" s="60"/>
      <c r="KO738" s="60"/>
      <c r="KP738" s="60"/>
      <c r="KQ738" s="60"/>
      <c r="KR738" s="60"/>
      <c r="KS738" s="60"/>
      <c r="KT738" s="60"/>
      <c r="KU738" s="60"/>
      <c r="KV738" s="60"/>
      <c r="KW738" s="60"/>
      <c r="KX738" s="60"/>
      <c r="KY738" s="60"/>
      <c r="KZ738" s="60"/>
      <c r="LA738" s="60"/>
      <c r="LB738" s="60"/>
      <c r="LC738" s="60"/>
      <c r="LD738" s="60"/>
      <c r="LE738" s="60"/>
      <c r="LF738" s="60"/>
      <c r="LG738" s="60"/>
      <c r="LH738" s="60"/>
      <c r="LI738" s="60"/>
      <c r="LJ738" s="60"/>
      <c r="LK738" s="60"/>
      <c r="LL738" s="60"/>
      <c r="LM738" s="60"/>
      <c r="LN738" s="60"/>
      <c r="LO738" s="60"/>
      <c r="LP738" s="60"/>
      <c r="LQ738" s="60"/>
      <c r="LR738" s="60"/>
      <c r="LS738" s="60"/>
      <c r="LT738" s="60"/>
      <c r="LU738" s="60"/>
      <c r="LV738" s="60"/>
      <c r="LW738" s="60"/>
      <c r="LX738" s="60"/>
      <c r="LY738" s="60"/>
      <c r="LZ738" s="60"/>
    </row>
    <row r="739" spans="294:338" x14ac:dyDescent="0.3">
      <c r="KH739" s="60"/>
      <c r="KI739" s="60"/>
      <c r="KJ739" s="60"/>
      <c r="KK739" s="60"/>
      <c r="KL739" s="60"/>
      <c r="KM739" s="60"/>
      <c r="KN739" s="60"/>
      <c r="KO739" s="60"/>
      <c r="KP739" s="60"/>
      <c r="KQ739" s="60"/>
      <c r="KR739" s="60"/>
      <c r="KS739" s="60"/>
      <c r="KT739" s="60"/>
      <c r="KU739" s="60"/>
      <c r="KV739" s="60"/>
      <c r="KW739" s="60"/>
      <c r="KX739" s="60"/>
      <c r="KY739" s="60"/>
      <c r="KZ739" s="60"/>
      <c r="LA739" s="60"/>
      <c r="LB739" s="60"/>
      <c r="LC739" s="60"/>
      <c r="LD739" s="60"/>
      <c r="LE739" s="60"/>
      <c r="LF739" s="60"/>
      <c r="LG739" s="60"/>
      <c r="LH739" s="60"/>
      <c r="LI739" s="60"/>
      <c r="LJ739" s="60"/>
      <c r="LK739" s="60"/>
      <c r="LL739" s="60"/>
      <c r="LM739" s="60"/>
      <c r="LN739" s="60"/>
      <c r="LO739" s="60"/>
      <c r="LP739" s="60"/>
      <c r="LQ739" s="60"/>
      <c r="LR739" s="60"/>
      <c r="LS739" s="60"/>
      <c r="LT739" s="60"/>
      <c r="LU739" s="60"/>
      <c r="LV739" s="60"/>
      <c r="LW739" s="60"/>
      <c r="LX739" s="60"/>
      <c r="LY739" s="60"/>
      <c r="LZ739" s="60"/>
    </row>
    <row r="740" spans="294:338" x14ac:dyDescent="0.3">
      <c r="KH740" s="60"/>
      <c r="KI740" s="60"/>
      <c r="KJ740" s="60"/>
      <c r="KK740" s="60"/>
      <c r="KL740" s="60"/>
      <c r="KM740" s="60"/>
      <c r="KN740" s="60"/>
      <c r="KO740" s="60"/>
      <c r="KP740" s="60"/>
      <c r="KQ740" s="60"/>
      <c r="KR740" s="60"/>
      <c r="KS740" s="60"/>
      <c r="KT740" s="60"/>
      <c r="KU740" s="60"/>
      <c r="KV740" s="60"/>
      <c r="KW740" s="60"/>
      <c r="KX740" s="60"/>
      <c r="KY740" s="60"/>
      <c r="KZ740" s="60"/>
      <c r="LA740" s="60"/>
      <c r="LB740" s="60"/>
      <c r="LC740" s="60"/>
      <c r="LD740" s="60"/>
      <c r="LE740" s="60"/>
      <c r="LF740" s="60"/>
      <c r="LG740" s="60"/>
      <c r="LH740" s="60"/>
      <c r="LI740" s="60"/>
      <c r="LJ740" s="60"/>
      <c r="LK740" s="60"/>
      <c r="LL740" s="60"/>
      <c r="LM740" s="60"/>
      <c r="LN740" s="60"/>
      <c r="LO740" s="60"/>
      <c r="LP740" s="60"/>
      <c r="LQ740" s="60"/>
      <c r="LR740" s="60"/>
      <c r="LS740" s="60"/>
      <c r="LT740" s="60"/>
      <c r="LU740" s="60"/>
      <c r="LV740" s="60"/>
      <c r="LW740" s="60"/>
      <c r="LX740" s="60"/>
      <c r="LY740" s="60"/>
      <c r="LZ740" s="60"/>
    </row>
    <row r="741" spans="294:338" x14ac:dyDescent="0.3">
      <c r="KH741" s="60"/>
      <c r="KI741" s="60"/>
      <c r="KJ741" s="60"/>
      <c r="KK741" s="60"/>
      <c r="KL741" s="60"/>
      <c r="KM741" s="60"/>
      <c r="KN741" s="60"/>
      <c r="KO741" s="60"/>
      <c r="KP741" s="60"/>
      <c r="KQ741" s="60"/>
      <c r="KR741" s="60"/>
      <c r="KS741" s="60"/>
      <c r="KT741" s="60"/>
      <c r="KU741" s="60"/>
      <c r="KV741" s="60"/>
      <c r="KW741" s="60"/>
      <c r="KX741" s="60"/>
      <c r="KY741" s="60"/>
      <c r="KZ741" s="60"/>
      <c r="LA741" s="60"/>
      <c r="LB741" s="60"/>
      <c r="LC741" s="60"/>
      <c r="LD741" s="60"/>
      <c r="LE741" s="60"/>
      <c r="LF741" s="60"/>
      <c r="LG741" s="60"/>
      <c r="LH741" s="60"/>
      <c r="LI741" s="60"/>
      <c r="LJ741" s="60"/>
      <c r="LK741" s="60"/>
      <c r="LL741" s="60"/>
      <c r="LM741" s="60"/>
      <c r="LN741" s="60"/>
      <c r="LO741" s="60"/>
      <c r="LP741" s="60"/>
      <c r="LQ741" s="60"/>
      <c r="LR741" s="60"/>
      <c r="LS741" s="60"/>
      <c r="LT741" s="60"/>
      <c r="LU741" s="60"/>
      <c r="LV741" s="60"/>
      <c r="LW741" s="60"/>
      <c r="LX741" s="60"/>
      <c r="LY741" s="60"/>
      <c r="LZ741" s="60"/>
    </row>
    <row r="742" spans="294:338" x14ac:dyDescent="0.3">
      <c r="KH742" s="60"/>
      <c r="KI742" s="60"/>
      <c r="KJ742" s="60"/>
      <c r="KK742" s="60"/>
      <c r="KL742" s="60"/>
      <c r="KM742" s="60"/>
      <c r="KN742" s="60"/>
      <c r="KO742" s="60"/>
      <c r="KP742" s="60"/>
      <c r="KQ742" s="60"/>
      <c r="KR742" s="60"/>
      <c r="KS742" s="60"/>
      <c r="KT742" s="60"/>
      <c r="KU742" s="60"/>
      <c r="KV742" s="60"/>
      <c r="KW742" s="60"/>
      <c r="KX742" s="60"/>
      <c r="KY742" s="60"/>
      <c r="KZ742" s="60"/>
      <c r="LA742" s="60"/>
      <c r="LB742" s="60"/>
      <c r="LC742" s="60"/>
      <c r="LD742" s="60"/>
      <c r="LE742" s="60"/>
      <c r="LF742" s="60"/>
      <c r="LG742" s="60"/>
      <c r="LH742" s="60"/>
      <c r="LI742" s="60"/>
      <c r="LJ742" s="60"/>
      <c r="LK742" s="60"/>
      <c r="LL742" s="60"/>
      <c r="LM742" s="60"/>
      <c r="LN742" s="60"/>
      <c r="LO742" s="60"/>
      <c r="LP742" s="60"/>
      <c r="LQ742" s="60"/>
      <c r="LR742" s="60"/>
      <c r="LS742" s="60"/>
      <c r="LT742" s="60"/>
      <c r="LU742" s="60"/>
      <c r="LV742" s="60"/>
      <c r="LW742" s="60"/>
      <c r="LX742" s="60"/>
      <c r="LY742" s="60"/>
      <c r="LZ742" s="60"/>
    </row>
    <row r="743" spans="294:338" x14ac:dyDescent="0.3">
      <c r="KH743" s="60"/>
      <c r="KI743" s="60"/>
      <c r="KJ743" s="60"/>
      <c r="KK743" s="60"/>
      <c r="KL743" s="60"/>
      <c r="KM743" s="60"/>
      <c r="KN743" s="60"/>
      <c r="KO743" s="60"/>
      <c r="KP743" s="60"/>
      <c r="KQ743" s="60"/>
      <c r="KR743" s="60"/>
      <c r="KS743" s="60"/>
      <c r="KT743" s="60"/>
      <c r="KU743" s="60"/>
      <c r="KV743" s="60"/>
      <c r="KW743" s="60"/>
      <c r="KX743" s="60"/>
      <c r="KY743" s="60"/>
      <c r="KZ743" s="60"/>
      <c r="LA743" s="60"/>
      <c r="LB743" s="60"/>
      <c r="LC743" s="60"/>
      <c r="LD743" s="60"/>
      <c r="LE743" s="60"/>
      <c r="LF743" s="60"/>
      <c r="LG743" s="60"/>
      <c r="LH743" s="60"/>
      <c r="LI743" s="60"/>
      <c r="LJ743" s="60"/>
      <c r="LK743" s="60"/>
      <c r="LL743" s="60"/>
      <c r="LM743" s="60"/>
      <c r="LN743" s="60"/>
      <c r="LO743" s="60"/>
      <c r="LP743" s="60"/>
      <c r="LQ743" s="60"/>
      <c r="LR743" s="60"/>
      <c r="LS743" s="60"/>
      <c r="LT743" s="60"/>
      <c r="LU743" s="60"/>
      <c r="LV743" s="60"/>
      <c r="LW743" s="60"/>
      <c r="LX743" s="60"/>
      <c r="LY743" s="60"/>
      <c r="LZ743" s="60"/>
    </row>
    <row r="744" spans="294:338" x14ac:dyDescent="0.3">
      <c r="KH744" s="60"/>
      <c r="KI744" s="60"/>
      <c r="KJ744" s="60"/>
      <c r="KK744" s="60"/>
      <c r="KL744" s="60"/>
      <c r="KM744" s="60"/>
      <c r="KN744" s="60"/>
      <c r="KO744" s="60"/>
      <c r="KP744" s="60"/>
      <c r="KQ744" s="60"/>
      <c r="KR744" s="60"/>
      <c r="KS744" s="60"/>
      <c r="KT744" s="60"/>
      <c r="KU744" s="60"/>
      <c r="KV744" s="60"/>
      <c r="KW744" s="60"/>
      <c r="KX744" s="60"/>
      <c r="KY744" s="60"/>
      <c r="KZ744" s="60"/>
      <c r="LA744" s="60"/>
      <c r="LB744" s="60"/>
      <c r="LC744" s="60"/>
      <c r="LD744" s="60"/>
      <c r="LE744" s="60"/>
      <c r="LF744" s="60"/>
      <c r="LG744" s="60"/>
      <c r="LH744" s="60"/>
      <c r="LI744" s="60"/>
      <c r="LJ744" s="60"/>
      <c r="LK744" s="60"/>
      <c r="LL744" s="60"/>
      <c r="LM744" s="60"/>
      <c r="LN744" s="60"/>
      <c r="LO744" s="60"/>
      <c r="LP744" s="60"/>
      <c r="LQ744" s="60"/>
      <c r="LR744" s="60"/>
      <c r="LS744" s="60"/>
      <c r="LT744" s="60"/>
      <c r="LU744" s="60"/>
      <c r="LV744" s="60"/>
      <c r="LW744" s="60"/>
      <c r="LX744" s="60"/>
      <c r="LY744" s="60"/>
      <c r="LZ744" s="60"/>
    </row>
    <row r="745" spans="294:338" x14ac:dyDescent="0.3">
      <c r="KH745" s="60"/>
      <c r="KI745" s="60"/>
      <c r="KJ745" s="60"/>
      <c r="KK745" s="60"/>
      <c r="KL745" s="60"/>
      <c r="KM745" s="60"/>
      <c r="KN745" s="60"/>
      <c r="KO745" s="60"/>
      <c r="KP745" s="60"/>
      <c r="KQ745" s="60"/>
      <c r="KR745" s="60"/>
      <c r="KS745" s="60"/>
      <c r="KT745" s="60"/>
      <c r="KU745" s="60"/>
      <c r="KV745" s="60"/>
      <c r="KW745" s="60"/>
      <c r="KX745" s="60"/>
      <c r="KY745" s="60"/>
      <c r="KZ745" s="60"/>
      <c r="LA745" s="60"/>
      <c r="LB745" s="60"/>
      <c r="LC745" s="60"/>
      <c r="LD745" s="60"/>
      <c r="LE745" s="60"/>
      <c r="LF745" s="60"/>
      <c r="LG745" s="60"/>
      <c r="LH745" s="60"/>
      <c r="LI745" s="60"/>
      <c r="LJ745" s="60"/>
      <c r="LK745" s="60"/>
      <c r="LL745" s="60"/>
      <c r="LM745" s="60"/>
      <c r="LN745" s="60"/>
      <c r="LO745" s="60"/>
      <c r="LP745" s="60"/>
      <c r="LQ745" s="60"/>
      <c r="LR745" s="60"/>
      <c r="LS745" s="60"/>
      <c r="LT745" s="60"/>
      <c r="LU745" s="60"/>
      <c r="LV745" s="60"/>
      <c r="LW745" s="60"/>
      <c r="LX745" s="60"/>
      <c r="LY745" s="60"/>
      <c r="LZ745" s="60"/>
    </row>
    <row r="746" spans="294:338" x14ac:dyDescent="0.3">
      <c r="KH746" s="60"/>
      <c r="KI746" s="60"/>
      <c r="KJ746" s="60"/>
      <c r="KK746" s="60"/>
      <c r="KL746" s="60"/>
      <c r="KM746" s="60"/>
      <c r="KN746" s="60"/>
      <c r="KO746" s="60"/>
      <c r="KP746" s="60"/>
      <c r="KQ746" s="60"/>
      <c r="KR746" s="60"/>
      <c r="KS746" s="60"/>
      <c r="KT746" s="60"/>
      <c r="KU746" s="60"/>
      <c r="KV746" s="60"/>
      <c r="KW746" s="60"/>
      <c r="KX746" s="60"/>
      <c r="KY746" s="60"/>
      <c r="KZ746" s="60"/>
      <c r="LA746" s="60"/>
      <c r="LB746" s="60"/>
      <c r="LC746" s="60"/>
      <c r="LD746" s="60"/>
      <c r="LE746" s="60"/>
      <c r="LF746" s="60"/>
      <c r="LG746" s="60"/>
      <c r="LH746" s="60"/>
      <c r="LI746" s="60"/>
      <c r="LJ746" s="60"/>
      <c r="LK746" s="60"/>
      <c r="LL746" s="60"/>
      <c r="LM746" s="60"/>
      <c r="LN746" s="60"/>
      <c r="LO746" s="60"/>
      <c r="LP746" s="60"/>
      <c r="LQ746" s="60"/>
      <c r="LR746" s="60"/>
      <c r="LS746" s="60"/>
      <c r="LT746" s="60"/>
      <c r="LU746" s="60"/>
      <c r="LV746" s="60"/>
      <c r="LW746" s="60"/>
      <c r="LX746" s="60"/>
      <c r="LY746" s="60"/>
      <c r="LZ746" s="60"/>
    </row>
    <row r="747" spans="294:338" x14ac:dyDescent="0.3">
      <c r="KH747" s="60"/>
      <c r="KI747" s="60"/>
      <c r="KJ747" s="60"/>
      <c r="KK747" s="60"/>
      <c r="KL747" s="60"/>
      <c r="KM747" s="60"/>
      <c r="KN747" s="60"/>
      <c r="KO747" s="60"/>
      <c r="KP747" s="60"/>
      <c r="KQ747" s="60"/>
      <c r="KR747" s="60"/>
      <c r="KS747" s="60"/>
      <c r="KT747" s="60"/>
      <c r="KU747" s="60"/>
      <c r="KV747" s="60"/>
      <c r="KW747" s="60"/>
      <c r="KX747" s="60"/>
      <c r="KY747" s="60"/>
      <c r="KZ747" s="60"/>
      <c r="LA747" s="60"/>
      <c r="LB747" s="60"/>
      <c r="LC747" s="60"/>
      <c r="LD747" s="60"/>
      <c r="LE747" s="60"/>
      <c r="LF747" s="60"/>
      <c r="LG747" s="60"/>
      <c r="LH747" s="60"/>
      <c r="LI747" s="60"/>
      <c r="LJ747" s="60"/>
      <c r="LK747" s="60"/>
      <c r="LL747" s="60"/>
      <c r="LM747" s="60"/>
      <c r="LN747" s="60"/>
      <c r="LO747" s="60"/>
      <c r="LP747" s="60"/>
      <c r="LQ747" s="60"/>
      <c r="LR747" s="60"/>
      <c r="LS747" s="60"/>
      <c r="LT747" s="60"/>
      <c r="LU747" s="60"/>
      <c r="LV747" s="60"/>
      <c r="LW747" s="60"/>
      <c r="LX747" s="60"/>
      <c r="LY747" s="60"/>
      <c r="LZ747" s="60"/>
    </row>
    <row r="748" spans="294:338" x14ac:dyDescent="0.3">
      <c r="KH748" s="60"/>
      <c r="KI748" s="60"/>
      <c r="KJ748" s="60"/>
      <c r="KK748" s="60"/>
      <c r="KL748" s="60"/>
      <c r="KM748" s="60"/>
      <c r="KN748" s="60"/>
      <c r="KO748" s="60"/>
      <c r="KP748" s="60"/>
      <c r="KQ748" s="60"/>
      <c r="KR748" s="60"/>
      <c r="KS748" s="60"/>
      <c r="KT748" s="60"/>
      <c r="KU748" s="60"/>
      <c r="KV748" s="60"/>
      <c r="KW748" s="60"/>
      <c r="KX748" s="60"/>
      <c r="KY748" s="60"/>
      <c r="KZ748" s="60"/>
      <c r="LA748" s="60"/>
      <c r="LB748" s="60"/>
      <c r="LC748" s="60"/>
      <c r="LD748" s="60"/>
      <c r="LE748" s="60"/>
      <c r="LF748" s="60"/>
      <c r="LG748" s="60"/>
      <c r="LH748" s="60"/>
      <c r="LI748" s="60"/>
      <c r="LJ748" s="60"/>
      <c r="LK748" s="60"/>
      <c r="LL748" s="60"/>
      <c r="LM748" s="60"/>
      <c r="LN748" s="60"/>
      <c r="LO748" s="60"/>
      <c r="LP748" s="60"/>
      <c r="LQ748" s="60"/>
      <c r="LR748" s="60"/>
      <c r="LS748" s="60"/>
      <c r="LT748" s="60"/>
      <c r="LU748" s="60"/>
      <c r="LV748" s="60"/>
      <c r="LW748" s="60"/>
      <c r="LX748" s="60"/>
      <c r="LY748" s="60"/>
      <c r="LZ748" s="60"/>
    </row>
    <row r="749" spans="294:338" x14ac:dyDescent="0.3">
      <c r="KH749" s="60"/>
      <c r="KI749" s="60"/>
      <c r="KJ749" s="60"/>
      <c r="KK749" s="60"/>
      <c r="KL749" s="60"/>
      <c r="KM749" s="60"/>
      <c r="KN749" s="60"/>
      <c r="KO749" s="60"/>
      <c r="KP749" s="60"/>
      <c r="KQ749" s="60"/>
      <c r="KR749" s="60"/>
      <c r="KS749" s="60"/>
      <c r="KT749" s="60"/>
      <c r="KU749" s="60"/>
      <c r="KV749" s="60"/>
      <c r="KW749" s="60"/>
      <c r="KX749" s="60"/>
      <c r="KY749" s="60"/>
      <c r="KZ749" s="60"/>
      <c r="LA749" s="60"/>
      <c r="LB749" s="60"/>
      <c r="LC749" s="60"/>
      <c r="LD749" s="60"/>
      <c r="LE749" s="60"/>
      <c r="LF749" s="60"/>
      <c r="LG749" s="60"/>
      <c r="LH749" s="60"/>
      <c r="LI749" s="60"/>
      <c r="LJ749" s="60"/>
      <c r="LK749" s="60"/>
      <c r="LL749" s="60"/>
      <c r="LM749" s="60"/>
      <c r="LN749" s="60"/>
      <c r="LO749" s="60"/>
      <c r="LP749" s="60"/>
      <c r="LQ749" s="60"/>
      <c r="LR749" s="60"/>
      <c r="LS749" s="60"/>
      <c r="LT749" s="60"/>
      <c r="LU749" s="60"/>
      <c r="LV749" s="60"/>
      <c r="LW749" s="60"/>
      <c r="LX749" s="60"/>
      <c r="LY749" s="60"/>
      <c r="LZ749" s="60"/>
    </row>
    <row r="750" spans="294:338" x14ac:dyDescent="0.3">
      <c r="KH750" s="60"/>
      <c r="KI750" s="60"/>
      <c r="KJ750" s="60"/>
      <c r="KK750" s="60"/>
      <c r="KL750" s="60"/>
      <c r="KM750" s="60"/>
      <c r="KN750" s="60"/>
      <c r="KO750" s="60"/>
      <c r="KP750" s="60"/>
      <c r="KQ750" s="60"/>
      <c r="KR750" s="60"/>
      <c r="KS750" s="60"/>
      <c r="KT750" s="60"/>
      <c r="KU750" s="60"/>
      <c r="KV750" s="60"/>
      <c r="KW750" s="60"/>
      <c r="KX750" s="60"/>
      <c r="KY750" s="60"/>
      <c r="KZ750" s="60"/>
      <c r="LA750" s="60"/>
      <c r="LB750" s="60"/>
      <c r="LC750" s="60"/>
      <c r="LD750" s="60"/>
      <c r="LE750" s="60"/>
      <c r="LF750" s="60"/>
      <c r="LG750" s="60"/>
      <c r="LH750" s="60"/>
      <c r="LI750" s="60"/>
      <c r="LJ750" s="60"/>
      <c r="LK750" s="60"/>
      <c r="LL750" s="60"/>
      <c r="LM750" s="60"/>
      <c r="LN750" s="60"/>
      <c r="LO750" s="60"/>
      <c r="LP750" s="60"/>
      <c r="LQ750" s="60"/>
      <c r="LR750" s="60"/>
      <c r="LS750" s="60"/>
      <c r="LT750" s="60"/>
      <c r="LU750" s="60"/>
      <c r="LV750" s="60"/>
      <c r="LW750" s="60"/>
      <c r="LX750" s="60"/>
      <c r="LY750" s="60"/>
      <c r="LZ750" s="60"/>
    </row>
    <row r="751" spans="294:338" x14ac:dyDescent="0.3">
      <c r="KH751" s="60"/>
      <c r="KI751" s="60"/>
      <c r="KJ751" s="60"/>
      <c r="KK751" s="60"/>
      <c r="KL751" s="60"/>
      <c r="KM751" s="60"/>
      <c r="KN751" s="60"/>
      <c r="KO751" s="60"/>
      <c r="KP751" s="60"/>
      <c r="KQ751" s="60"/>
      <c r="KR751" s="60"/>
      <c r="KS751" s="60"/>
      <c r="KT751" s="60"/>
      <c r="KU751" s="60"/>
      <c r="KV751" s="60"/>
      <c r="KW751" s="60"/>
      <c r="KX751" s="60"/>
      <c r="KY751" s="60"/>
      <c r="KZ751" s="60"/>
      <c r="LA751" s="60"/>
      <c r="LB751" s="60"/>
      <c r="LC751" s="60"/>
      <c r="LD751" s="60"/>
      <c r="LE751" s="60"/>
      <c r="LF751" s="60"/>
      <c r="LG751" s="60"/>
      <c r="LH751" s="60"/>
      <c r="LI751" s="60"/>
      <c r="LJ751" s="60"/>
      <c r="LK751" s="60"/>
      <c r="LL751" s="60"/>
      <c r="LM751" s="60"/>
      <c r="LN751" s="60"/>
      <c r="LO751" s="60"/>
      <c r="LP751" s="60"/>
      <c r="LQ751" s="60"/>
      <c r="LR751" s="60"/>
      <c r="LS751" s="60"/>
      <c r="LT751" s="60"/>
      <c r="LU751" s="60"/>
      <c r="LV751" s="60"/>
      <c r="LW751" s="60"/>
      <c r="LX751" s="60"/>
      <c r="LY751" s="60"/>
      <c r="LZ751" s="60"/>
    </row>
    <row r="752" spans="294:338" x14ac:dyDescent="0.3">
      <c r="KH752" s="60"/>
      <c r="KI752" s="60"/>
      <c r="KJ752" s="60"/>
      <c r="KK752" s="60"/>
      <c r="KL752" s="60"/>
      <c r="KM752" s="60"/>
      <c r="KN752" s="60"/>
      <c r="KO752" s="60"/>
      <c r="KP752" s="60"/>
      <c r="KQ752" s="60"/>
      <c r="KR752" s="60"/>
      <c r="KS752" s="60"/>
      <c r="KT752" s="60"/>
      <c r="KU752" s="60"/>
      <c r="KV752" s="60"/>
      <c r="KW752" s="60"/>
      <c r="KX752" s="60"/>
      <c r="KY752" s="60"/>
      <c r="KZ752" s="60"/>
      <c r="LA752" s="60"/>
      <c r="LB752" s="60"/>
      <c r="LC752" s="60"/>
      <c r="LD752" s="60"/>
      <c r="LE752" s="60"/>
      <c r="LF752" s="60"/>
      <c r="LG752" s="60"/>
      <c r="LH752" s="60"/>
      <c r="LI752" s="60"/>
      <c r="LJ752" s="60"/>
      <c r="LK752" s="60"/>
      <c r="LL752" s="60"/>
      <c r="LM752" s="60"/>
      <c r="LN752" s="60"/>
      <c r="LO752" s="60"/>
      <c r="LP752" s="60"/>
      <c r="LQ752" s="60"/>
      <c r="LR752" s="60"/>
      <c r="LS752" s="60"/>
      <c r="LT752" s="60"/>
      <c r="LU752" s="60"/>
      <c r="LV752" s="60"/>
      <c r="LW752" s="60"/>
      <c r="LX752" s="60"/>
      <c r="LY752" s="60"/>
      <c r="LZ752" s="60"/>
    </row>
    <row r="753" spans="294:338" x14ac:dyDescent="0.3">
      <c r="KH753" s="60"/>
      <c r="KI753" s="60"/>
      <c r="KJ753" s="60"/>
      <c r="KK753" s="60"/>
      <c r="KL753" s="60"/>
      <c r="KM753" s="60"/>
      <c r="KN753" s="60"/>
      <c r="KO753" s="60"/>
      <c r="KP753" s="60"/>
      <c r="KQ753" s="60"/>
      <c r="KR753" s="60"/>
      <c r="KS753" s="60"/>
      <c r="KT753" s="60"/>
      <c r="KU753" s="60"/>
      <c r="KV753" s="60"/>
      <c r="KW753" s="60"/>
      <c r="KX753" s="60"/>
      <c r="KY753" s="60"/>
      <c r="KZ753" s="60"/>
      <c r="LA753" s="60"/>
      <c r="LB753" s="60"/>
      <c r="LC753" s="60"/>
      <c r="LD753" s="60"/>
      <c r="LE753" s="60"/>
      <c r="LF753" s="60"/>
      <c r="LG753" s="60"/>
      <c r="LH753" s="60"/>
      <c r="LI753" s="60"/>
      <c r="LJ753" s="60"/>
      <c r="LK753" s="60"/>
      <c r="LL753" s="60"/>
      <c r="LM753" s="60"/>
      <c r="LN753" s="60"/>
      <c r="LO753" s="60"/>
      <c r="LP753" s="60"/>
      <c r="LQ753" s="60"/>
      <c r="LR753" s="60"/>
      <c r="LS753" s="60"/>
      <c r="LT753" s="60"/>
      <c r="LU753" s="60"/>
      <c r="LV753" s="60"/>
      <c r="LW753" s="60"/>
      <c r="LX753" s="60"/>
      <c r="LY753" s="60"/>
      <c r="LZ753" s="60"/>
    </row>
    <row r="754" spans="294:338" x14ac:dyDescent="0.3">
      <c r="KH754" s="60"/>
      <c r="KI754" s="60"/>
      <c r="KJ754" s="60"/>
      <c r="KK754" s="60"/>
      <c r="KL754" s="60"/>
      <c r="KM754" s="60"/>
      <c r="KN754" s="60"/>
      <c r="KO754" s="60"/>
      <c r="KP754" s="60"/>
      <c r="KQ754" s="60"/>
      <c r="KR754" s="60"/>
      <c r="KS754" s="60"/>
      <c r="KT754" s="60"/>
      <c r="KU754" s="60"/>
      <c r="KV754" s="60"/>
      <c r="KW754" s="60"/>
      <c r="KX754" s="60"/>
      <c r="KY754" s="60"/>
      <c r="KZ754" s="60"/>
      <c r="LA754" s="60"/>
      <c r="LB754" s="60"/>
      <c r="LC754" s="60"/>
      <c r="LD754" s="60"/>
      <c r="LE754" s="60"/>
      <c r="LF754" s="60"/>
      <c r="LG754" s="60"/>
      <c r="LH754" s="60"/>
      <c r="LI754" s="60"/>
      <c r="LJ754" s="60"/>
      <c r="LK754" s="60"/>
      <c r="LL754" s="60"/>
      <c r="LM754" s="60"/>
      <c r="LN754" s="60"/>
      <c r="LO754" s="60"/>
      <c r="LP754" s="60"/>
      <c r="LQ754" s="60"/>
      <c r="LR754" s="60"/>
      <c r="LS754" s="60"/>
      <c r="LT754" s="60"/>
      <c r="LU754" s="60"/>
      <c r="LV754" s="60"/>
      <c r="LW754" s="60"/>
      <c r="LX754" s="60"/>
      <c r="LY754" s="60"/>
      <c r="LZ754" s="60"/>
    </row>
    <row r="755" spans="294:338" x14ac:dyDescent="0.3">
      <c r="KH755" s="60"/>
      <c r="KI755" s="60"/>
      <c r="KJ755" s="60"/>
      <c r="KK755" s="60"/>
      <c r="KL755" s="60"/>
      <c r="KM755" s="60"/>
      <c r="KN755" s="60"/>
      <c r="KO755" s="60"/>
      <c r="KP755" s="60"/>
      <c r="KQ755" s="60"/>
      <c r="KR755" s="60"/>
      <c r="KS755" s="60"/>
      <c r="KT755" s="60"/>
      <c r="KU755" s="60"/>
      <c r="KV755" s="60"/>
      <c r="KW755" s="60"/>
      <c r="KX755" s="60"/>
      <c r="KY755" s="60"/>
      <c r="KZ755" s="60"/>
      <c r="LA755" s="60"/>
      <c r="LB755" s="60"/>
      <c r="LC755" s="60"/>
      <c r="LD755" s="60"/>
      <c r="LE755" s="60"/>
      <c r="LF755" s="60"/>
      <c r="LG755" s="60"/>
      <c r="LH755" s="60"/>
      <c r="LI755" s="60"/>
      <c r="LJ755" s="60"/>
      <c r="LK755" s="60"/>
      <c r="LL755" s="60"/>
      <c r="LM755" s="60"/>
      <c r="LN755" s="60"/>
      <c r="LO755" s="60"/>
      <c r="LP755" s="60"/>
      <c r="LQ755" s="60"/>
      <c r="LR755" s="60"/>
      <c r="LS755" s="60"/>
      <c r="LT755" s="60"/>
      <c r="LU755" s="60"/>
      <c r="LV755" s="60"/>
      <c r="LW755" s="60"/>
      <c r="LX755" s="60"/>
      <c r="LY755" s="60"/>
      <c r="LZ755" s="60"/>
    </row>
    <row r="756" spans="294:338" x14ac:dyDescent="0.3">
      <c r="KH756" s="60"/>
      <c r="KI756" s="60"/>
      <c r="KJ756" s="60"/>
      <c r="KK756" s="60"/>
      <c r="KL756" s="60"/>
      <c r="KM756" s="60"/>
      <c r="KN756" s="60"/>
      <c r="KO756" s="60"/>
      <c r="KP756" s="60"/>
      <c r="KQ756" s="60"/>
      <c r="KR756" s="60"/>
      <c r="KS756" s="60"/>
      <c r="KT756" s="60"/>
      <c r="KU756" s="60"/>
      <c r="KV756" s="60"/>
      <c r="KW756" s="60"/>
      <c r="KX756" s="60"/>
      <c r="KY756" s="60"/>
      <c r="KZ756" s="60"/>
      <c r="LA756" s="60"/>
      <c r="LB756" s="60"/>
      <c r="LC756" s="60"/>
      <c r="LD756" s="60"/>
      <c r="LE756" s="60"/>
      <c r="LF756" s="60"/>
      <c r="LG756" s="60"/>
      <c r="LH756" s="60"/>
      <c r="LI756" s="60"/>
      <c r="LJ756" s="60"/>
      <c r="LK756" s="60"/>
      <c r="LL756" s="60"/>
      <c r="LM756" s="60"/>
      <c r="LN756" s="60"/>
      <c r="LO756" s="60"/>
      <c r="LP756" s="60"/>
      <c r="LQ756" s="60"/>
      <c r="LR756" s="60"/>
      <c r="LS756" s="60"/>
      <c r="LT756" s="60"/>
      <c r="LU756" s="60"/>
      <c r="LV756" s="60"/>
      <c r="LW756" s="60"/>
      <c r="LX756" s="60"/>
      <c r="LY756" s="60"/>
      <c r="LZ756" s="60"/>
    </row>
    <row r="757" spans="294:338" x14ac:dyDescent="0.3">
      <c r="KH757" s="60"/>
      <c r="KI757" s="60"/>
      <c r="KJ757" s="60"/>
      <c r="KK757" s="60"/>
      <c r="KL757" s="60"/>
      <c r="KM757" s="60"/>
      <c r="KN757" s="60"/>
      <c r="KO757" s="60"/>
      <c r="KP757" s="60"/>
      <c r="KQ757" s="60"/>
      <c r="KR757" s="60"/>
      <c r="KS757" s="60"/>
      <c r="KT757" s="60"/>
      <c r="KU757" s="60"/>
      <c r="KV757" s="60"/>
      <c r="KW757" s="60"/>
      <c r="KX757" s="60"/>
      <c r="KY757" s="60"/>
      <c r="KZ757" s="60"/>
      <c r="LA757" s="60"/>
      <c r="LB757" s="60"/>
      <c r="LC757" s="60"/>
      <c r="LD757" s="60"/>
      <c r="LE757" s="60"/>
      <c r="LF757" s="60"/>
      <c r="LG757" s="60"/>
      <c r="LH757" s="60"/>
      <c r="LI757" s="60"/>
      <c r="LJ757" s="60"/>
      <c r="LK757" s="60"/>
      <c r="LL757" s="60"/>
      <c r="LM757" s="60"/>
      <c r="LN757" s="60"/>
      <c r="LO757" s="60"/>
      <c r="LP757" s="60"/>
      <c r="LQ757" s="60"/>
      <c r="LR757" s="60"/>
      <c r="LS757" s="60"/>
      <c r="LT757" s="60"/>
      <c r="LU757" s="60"/>
      <c r="LV757" s="60"/>
      <c r="LW757" s="60"/>
      <c r="LX757" s="60"/>
      <c r="LY757" s="60"/>
      <c r="LZ757" s="60"/>
    </row>
    <row r="758" spans="294:338" x14ac:dyDescent="0.3">
      <c r="KH758" s="60"/>
      <c r="KI758" s="60"/>
      <c r="KJ758" s="60"/>
      <c r="KK758" s="60"/>
      <c r="KL758" s="60"/>
      <c r="KM758" s="60"/>
      <c r="KN758" s="60"/>
      <c r="KO758" s="60"/>
      <c r="KP758" s="60"/>
      <c r="KQ758" s="60"/>
      <c r="KR758" s="60"/>
      <c r="KS758" s="60"/>
      <c r="KT758" s="60"/>
      <c r="KU758" s="60"/>
      <c r="KV758" s="60"/>
      <c r="KW758" s="60"/>
      <c r="KX758" s="60"/>
      <c r="KY758" s="60"/>
      <c r="KZ758" s="60"/>
      <c r="LA758" s="60"/>
      <c r="LB758" s="60"/>
      <c r="LC758" s="60"/>
      <c r="LD758" s="60"/>
      <c r="LE758" s="60"/>
      <c r="LF758" s="60"/>
      <c r="LG758" s="60"/>
      <c r="LH758" s="60"/>
      <c r="LI758" s="60"/>
      <c r="LJ758" s="60"/>
      <c r="LK758" s="60"/>
      <c r="LL758" s="60"/>
      <c r="LM758" s="60"/>
      <c r="LN758" s="60"/>
      <c r="LO758" s="60"/>
      <c r="LP758" s="60"/>
      <c r="LQ758" s="60"/>
      <c r="LR758" s="60"/>
      <c r="LS758" s="60"/>
      <c r="LT758" s="60"/>
      <c r="LU758" s="60"/>
      <c r="LV758" s="60"/>
      <c r="LW758" s="60"/>
      <c r="LX758" s="60"/>
      <c r="LY758" s="60"/>
      <c r="LZ758" s="60"/>
    </row>
    <row r="759" spans="294:338" x14ac:dyDescent="0.3">
      <c r="KH759" s="60"/>
      <c r="KI759" s="60"/>
      <c r="KJ759" s="60"/>
      <c r="KK759" s="60"/>
      <c r="KL759" s="60"/>
      <c r="KM759" s="60"/>
      <c r="KN759" s="60"/>
      <c r="KO759" s="60"/>
      <c r="KP759" s="60"/>
      <c r="KQ759" s="60"/>
      <c r="KR759" s="60"/>
      <c r="KS759" s="60"/>
      <c r="KT759" s="60"/>
      <c r="KU759" s="60"/>
      <c r="KV759" s="60"/>
      <c r="KW759" s="60"/>
      <c r="KX759" s="60"/>
      <c r="KY759" s="60"/>
      <c r="KZ759" s="60"/>
      <c r="LA759" s="60"/>
      <c r="LB759" s="60"/>
      <c r="LC759" s="60"/>
      <c r="LD759" s="60"/>
      <c r="LE759" s="60"/>
      <c r="LF759" s="60"/>
      <c r="LG759" s="60"/>
      <c r="LH759" s="60"/>
      <c r="LI759" s="60"/>
      <c r="LJ759" s="60"/>
      <c r="LK759" s="60"/>
      <c r="LL759" s="60"/>
      <c r="LM759" s="60"/>
      <c r="LN759" s="60"/>
      <c r="LO759" s="60"/>
      <c r="LP759" s="60"/>
      <c r="LQ759" s="60"/>
      <c r="LR759" s="60"/>
      <c r="LS759" s="60"/>
      <c r="LT759" s="60"/>
      <c r="LU759" s="60"/>
      <c r="LV759" s="60"/>
      <c r="LW759" s="60"/>
      <c r="LX759" s="60"/>
      <c r="LY759" s="60"/>
      <c r="LZ759" s="60"/>
    </row>
    <row r="760" spans="294:338" x14ac:dyDescent="0.3">
      <c r="KH760" s="60"/>
      <c r="KI760" s="60"/>
      <c r="KJ760" s="60"/>
      <c r="KK760" s="60"/>
      <c r="KL760" s="60"/>
      <c r="KM760" s="60"/>
      <c r="KN760" s="60"/>
      <c r="KO760" s="60"/>
      <c r="KP760" s="60"/>
      <c r="KQ760" s="60"/>
      <c r="KR760" s="60"/>
      <c r="KS760" s="60"/>
      <c r="KT760" s="60"/>
      <c r="KU760" s="60"/>
      <c r="KV760" s="60"/>
      <c r="KW760" s="60"/>
      <c r="KX760" s="60"/>
      <c r="KY760" s="60"/>
      <c r="KZ760" s="60"/>
      <c r="LA760" s="60"/>
      <c r="LB760" s="60"/>
      <c r="LC760" s="60"/>
      <c r="LD760" s="60"/>
      <c r="LE760" s="60"/>
      <c r="LF760" s="60"/>
      <c r="LG760" s="60"/>
      <c r="LH760" s="60"/>
      <c r="LI760" s="60"/>
      <c r="LJ760" s="60"/>
      <c r="LK760" s="60"/>
      <c r="LL760" s="60"/>
      <c r="LM760" s="60"/>
      <c r="LN760" s="60"/>
      <c r="LO760" s="60"/>
      <c r="LP760" s="60"/>
      <c r="LQ760" s="60"/>
      <c r="LR760" s="60"/>
      <c r="LS760" s="60"/>
      <c r="LT760" s="60"/>
      <c r="LU760" s="60"/>
      <c r="LV760" s="60"/>
      <c r="LW760" s="60"/>
      <c r="LX760" s="60"/>
      <c r="LY760" s="60"/>
      <c r="LZ760" s="60"/>
    </row>
    <row r="761" spans="294:338" x14ac:dyDescent="0.3">
      <c r="KH761" s="60"/>
      <c r="KI761" s="60"/>
      <c r="KJ761" s="60"/>
      <c r="KK761" s="60"/>
      <c r="KL761" s="60"/>
      <c r="KM761" s="60"/>
      <c r="KN761" s="60"/>
      <c r="KO761" s="60"/>
      <c r="KP761" s="60"/>
      <c r="KQ761" s="60"/>
      <c r="KR761" s="60"/>
      <c r="KS761" s="60"/>
      <c r="KT761" s="60"/>
      <c r="KU761" s="60"/>
      <c r="KV761" s="60"/>
      <c r="KW761" s="60"/>
      <c r="KX761" s="60"/>
      <c r="KY761" s="60"/>
      <c r="KZ761" s="60"/>
      <c r="LA761" s="60"/>
      <c r="LB761" s="60"/>
      <c r="LC761" s="60"/>
      <c r="LD761" s="60"/>
      <c r="LE761" s="60"/>
      <c r="LF761" s="60"/>
      <c r="LG761" s="60"/>
      <c r="LH761" s="60"/>
      <c r="LI761" s="60"/>
      <c r="LJ761" s="60"/>
      <c r="LK761" s="60"/>
      <c r="LL761" s="60"/>
      <c r="LM761" s="60"/>
      <c r="LN761" s="60"/>
      <c r="LO761" s="60"/>
      <c r="LP761" s="60"/>
      <c r="LQ761" s="60"/>
      <c r="LR761" s="60"/>
      <c r="LS761" s="60"/>
      <c r="LT761" s="60"/>
      <c r="LU761" s="60"/>
      <c r="LV761" s="60"/>
      <c r="LW761" s="60"/>
      <c r="LX761" s="60"/>
      <c r="LY761" s="60"/>
      <c r="LZ761" s="60"/>
    </row>
    <row r="762" spans="294:338" x14ac:dyDescent="0.3">
      <c r="KH762" s="60"/>
      <c r="KI762" s="60"/>
      <c r="KJ762" s="60"/>
      <c r="KK762" s="60"/>
      <c r="KL762" s="60"/>
      <c r="KM762" s="60"/>
      <c r="KN762" s="60"/>
      <c r="KO762" s="60"/>
      <c r="KP762" s="60"/>
      <c r="KQ762" s="60"/>
      <c r="KR762" s="60"/>
      <c r="KS762" s="60"/>
      <c r="KT762" s="60"/>
      <c r="KU762" s="60"/>
      <c r="KV762" s="60"/>
      <c r="KW762" s="60"/>
      <c r="KX762" s="60"/>
      <c r="KY762" s="60"/>
      <c r="KZ762" s="60"/>
      <c r="LA762" s="60"/>
      <c r="LB762" s="60"/>
      <c r="LC762" s="60"/>
      <c r="LD762" s="60"/>
      <c r="LE762" s="60"/>
      <c r="LF762" s="60"/>
      <c r="LG762" s="60"/>
      <c r="LH762" s="60"/>
      <c r="LI762" s="60"/>
      <c r="LJ762" s="60"/>
      <c r="LK762" s="60"/>
      <c r="LL762" s="60"/>
      <c r="LM762" s="60"/>
      <c r="LN762" s="60"/>
      <c r="LO762" s="60"/>
      <c r="LP762" s="60"/>
      <c r="LQ762" s="60"/>
      <c r="LR762" s="60"/>
      <c r="LS762" s="60"/>
      <c r="LT762" s="60"/>
      <c r="LU762" s="60"/>
      <c r="LV762" s="60"/>
      <c r="LW762" s="60"/>
      <c r="LX762" s="60"/>
      <c r="LY762" s="60"/>
      <c r="LZ762" s="60"/>
    </row>
    <row r="763" spans="294:338" x14ac:dyDescent="0.3">
      <c r="KH763" s="60"/>
      <c r="KI763" s="60"/>
      <c r="KJ763" s="60"/>
      <c r="KK763" s="60"/>
      <c r="KL763" s="60"/>
      <c r="KM763" s="60"/>
      <c r="KN763" s="60"/>
      <c r="KO763" s="60"/>
      <c r="KP763" s="60"/>
      <c r="KQ763" s="60"/>
      <c r="KR763" s="60"/>
      <c r="KS763" s="60"/>
      <c r="KT763" s="60"/>
      <c r="KU763" s="60"/>
      <c r="KV763" s="60"/>
      <c r="KW763" s="60"/>
      <c r="KX763" s="60"/>
      <c r="KY763" s="60"/>
      <c r="KZ763" s="60"/>
      <c r="LA763" s="60"/>
      <c r="LB763" s="60"/>
      <c r="LC763" s="60"/>
      <c r="LD763" s="60"/>
      <c r="LE763" s="60"/>
      <c r="LF763" s="60"/>
      <c r="LG763" s="60"/>
      <c r="LH763" s="60"/>
      <c r="LI763" s="60"/>
      <c r="LJ763" s="60"/>
      <c r="LK763" s="60"/>
      <c r="LL763" s="60"/>
      <c r="LM763" s="60"/>
      <c r="LN763" s="60"/>
      <c r="LO763" s="60"/>
      <c r="LP763" s="60"/>
      <c r="LQ763" s="60"/>
      <c r="LR763" s="60"/>
      <c r="LS763" s="60"/>
      <c r="LT763" s="60"/>
      <c r="LU763" s="60"/>
      <c r="LV763" s="60"/>
      <c r="LW763" s="60"/>
      <c r="LX763" s="60"/>
      <c r="LY763" s="60"/>
      <c r="LZ763" s="60"/>
    </row>
    <row r="764" spans="294:338" x14ac:dyDescent="0.3">
      <c r="KH764" s="60"/>
      <c r="KI764" s="60"/>
      <c r="KJ764" s="60"/>
      <c r="KK764" s="60"/>
      <c r="KL764" s="60"/>
      <c r="KM764" s="60"/>
      <c r="KN764" s="60"/>
      <c r="KO764" s="60"/>
      <c r="KP764" s="60"/>
      <c r="KQ764" s="60"/>
      <c r="KR764" s="60"/>
      <c r="KS764" s="60"/>
      <c r="KT764" s="60"/>
      <c r="KU764" s="60"/>
      <c r="KV764" s="60"/>
      <c r="KW764" s="60"/>
      <c r="KX764" s="60"/>
      <c r="KY764" s="60"/>
      <c r="KZ764" s="60"/>
      <c r="LA764" s="60"/>
      <c r="LB764" s="60"/>
      <c r="LC764" s="60"/>
      <c r="LD764" s="60"/>
      <c r="LE764" s="60"/>
      <c r="LF764" s="60"/>
      <c r="LG764" s="60"/>
      <c r="LH764" s="60"/>
      <c r="LI764" s="60"/>
      <c r="LJ764" s="60"/>
      <c r="LK764" s="60"/>
      <c r="LL764" s="60"/>
      <c r="LM764" s="60"/>
      <c r="LN764" s="60"/>
      <c r="LO764" s="60"/>
      <c r="LP764" s="60"/>
      <c r="LQ764" s="60"/>
      <c r="LR764" s="60"/>
      <c r="LS764" s="60"/>
      <c r="LT764" s="60"/>
      <c r="LU764" s="60"/>
      <c r="LV764" s="60"/>
      <c r="LW764" s="60"/>
      <c r="LX764" s="60"/>
      <c r="LY764" s="60"/>
      <c r="LZ764" s="60"/>
    </row>
    <row r="765" spans="294:338" x14ac:dyDescent="0.3">
      <c r="KH765" s="60"/>
      <c r="KI765" s="60"/>
      <c r="KJ765" s="60"/>
      <c r="KK765" s="60"/>
      <c r="KL765" s="60"/>
      <c r="KM765" s="60"/>
      <c r="KN765" s="60"/>
      <c r="KO765" s="60"/>
      <c r="KP765" s="60"/>
      <c r="KQ765" s="60"/>
      <c r="KR765" s="60"/>
      <c r="KS765" s="60"/>
      <c r="KT765" s="60"/>
      <c r="KU765" s="60"/>
      <c r="KV765" s="60"/>
      <c r="KW765" s="60"/>
      <c r="KX765" s="60"/>
      <c r="KY765" s="60"/>
      <c r="KZ765" s="60"/>
      <c r="LA765" s="60"/>
      <c r="LB765" s="60"/>
      <c r="LC765" s="60"/>
      <c r="LD765" s="60"/>
      <c r="LE765" s="60"/>
      <c r="LF765" s="60"/>
      <c r="LG765" s="60"/>
      <c r="LH765" s="60"/>
      <c r="LI765" s="60"/>
      <c r="LJ765" s="60"/>
      <c r="LK765" s="60"/>
      <c r="LL765" s="60"/>
      <c r="LM765" s="60"/>
      <c r="LN765" s="60"/>
      <c r="LO765" s="60"/>
      <c r="LP765" s="60"/>
      <c r="LQ765" s="60"/>
      <c r="LR765" s="60"/>
      <c r="LS765" s="60"/>
      <c r="LT765" s="60"/>
      <c r="LU765" s="60"/>
      <c r="LV765" s="60"/>
      <c r="LW765" s="60"/>
      <c r="LX765" s="60"/>
      <c r="LY765" s="60"/>
      <c r="LZ765" s="60"/>
    </row>
    <row r="766" spans="294:338" x14ac:dyDescent="0.3">
      <c r="KH766" s="60"/>
      <c r="KI766" s="60"/>
      <c r="KJ766" s="60"/>
      <c r="KK766" s="60"/>
      <c r="KL766" s="60"/>
      <c r="KM766" s="60"/>
      <c r="KN766" s="60"/>
      <c r="KO766" s="60"/>
      <c r="KP766" s="60"/>
      <c r="KQ766" s="60"/>
      <c r="KR766" s="60"/>
      <c r="KS766" s="60"/>
      <c r="KT766" s="60"/>
      <c r="KU766" s="60"/>
      <c r="KV766" s="60"/>
      <c r="KW766" s="60"/>
      <c r="KX766" s="60"/>
      <c r="KY766" s="60"/>
      <c r="KZ766" s="60"/>
      <c r="LA766" s="60"/>
      <c r="LB766" s="60"/>
      <c r="LC766" s="60"/>
      <c r="LD766" s="60"/>
      <c r="LE766" s="60"/>
      <c r="LF766" s="60"/>
      <c r="LG766" s="60"/>
      <c r="LH766" s="60"/>
      <c r="LI766" s="60"/>
      <c r="LJ766" s="60"/>
      <c r="LK766" s="60"/>
      <c r="LL766" s="60"/>
      <c r="LM766" s="60"/>
      <c r="LN766" s="60"/>
      <c r="LO766" s="60"/>
      <c r="LP766" s="60"/>
      <c r="LQ766" s="60"/>
      <c r="LR766" s="60"/>
      <c r="LS766" s="60"/>
      <c r="LT766" s="60"/>
      <c r="LU766" s="60"/>
      <c r="LV766" s="60"/>
      <c r="LW766" s="60"/>
      <c r="LX766" s="60"/>
      <c r="LY766" s="60"/>
      <c r="LZ766" s="60"/>
    </row>
    <row r="767" spans="294:338" x14ac:dyDescent="0.3">
      <c r="KH767" s="60"/>
      <c r="KI767" s="60"/>
      <c r="KJ767" s="60"/>
      <c r="KK767" s="60"/>
      <c r="KL767" s="60"/>
      <c r="KM767" s="60"/>
      <c r="KN767" s="60"/>
      <c r="KO767" s="60"/>
      <c r="KP767" s="60"/>
      <c r="KQ767" s="60"/>
      <c r="KR767" s="60"/>
      <c r="KS767" s="60"/>
      <c r="KT767" s="60"/>
      <c r="KU767" s="60"/>
      <c r="KV767" s="60"/>
      <c r="KW767" s="60"/>
      <c r="KX767" s="60"/>
      <c r="KY767" s="60"/>
      <c r="KZ767" s="60"/>
      <c r="LA767" s="60"/>
      <c r="LB767" s="60"/>
      <c r="LC767" s="60"/>
      <c r="LD767" s="60"/>
      <c r="LE767" s="60"/>
      <c r="LF767" s="60"/>
      <c r="LG767" s="60"/>
      <c r="LH767" s="60"/>
      <c r="LI767" s="60"/>
      <c r="LJ767" s="60"/>
      <c r="LK767" s="60"/>
      <c r="LL767" s="60"/>
      <c r="LM767" s="60"/>
      <c r="LN767" s="60"/>
      <c r="LO767" s="60"/>
      <c r="LP767" s="60"/>
      <c r="LQ767" s="60"/>
      <c r="LR767" s="60"/>
      <c r="LS767" s="60"/>
      <c r="LT767" s="60"/>
      <c r="LU767" s="60"/>
      <c r="LV767" s="60"/>
      <c r="LW767" s="60"/>
      <c r="LX767" s="60"/>
      <c r="LY767" s="60"/>
      <c r="LZ767" s="60"/>
    </row>
    <row r="768" spans="294:338" x14ac:dyDescent="0.3">
      <c r="KH768" s="60"/>
      <c r="KI768" s="60"/>
      <c r="KJ768" s="60"/>
      <c r="KK768" s="60"/>
      <c r="KL768" s="60"/>
      <c r="KM768" s="60"/>
      <c r="KN768" s="60"/>
      <c r="KO768" s="60"/>
      <c r="KP768" s="60"/>
      <c r="KQ768" s="60"/>
      <c r="KR768" s="60"/>
      <c r="KS768" s="60"/>
      <c r="KT768" s="60"/>
      <c r="KU768" s="60"/>
      <c r="KV768" s="60"/>
      <c r="KW768" s="60"/>
      <c r="KX768" s="60"/>
      <c r="KY768" s="60"/>
      <c r="KZ768" s="60"/>
      <c r="LA768" s="60"/>
      <c r="LB768" s="60"/>
      <c r="LC768" s="60"/>
      <c r="LD768" s="60"/>
      <c r="LE768" s="60"/>
      <c r="LF768" s="60"/>
      <c r="LG768" s="60"/>
      <c r="LH768" s="60"/>
      <c r="LI768" s="60"/>
      <c r="LJ768" s="60"/>
      <c r="LK768" s="60"/>
      <c r="LL768" s="60"/>
      <c r="LM768" s="60"/>
      <c r="LN768" s="60"/>
      <c r="LO768" s="60"/>
      <c r="LP768" s="60"/>
      <c r="LQ768" s="60"/>
      <c r="LR768" s="60"/>
      <c r="LS768" s="60"/>
      <c r="LT768" s="60"/>
      <c r="LU768" s="60"/>
      <c r="LV768" s="60"/>
      <c r="LW768" s="60"/>
      <c r="LX768" s="60"/>
      <c r="LY768" s="60"/>
      <c r="LZ768" s="60"/>
    </row>
    <row r="769" spans="294:338" x14ac:dyDescent="0.3">
      <c r="KH769" s="60"/>
      <c r="KI769" s="60"/>
      <c r="KJ769" s="60"/>
      <c r="KK769" s="60"/>
      <c r="KL769" s="60"/>
      <c r="KM769" s="60"/>
      <c r="KN769" s="60"/>
      <c r="KO769" s="60"/>
      <c r="KP769" s="60"/>
      <c r="KQ769" s="60"/>
      <c r="KR769" s="60"/>
      <c r="KS769" s="60"/>
      <c r="KT769" s="60"/>
      <c r="KU769" s="60"/>
      <c r="KV769" s="60"/>
      <c r="KW769" s="60"/>
      <c r="KX769" s="60"/>
      <c r="KY769" s="60"/>
      <c r="KZ769" s="60"/>
      <c r="LA769" s="60"/>
      <c r="LB769" s="60"/>
      <c r="LC769" s="60"/>
      <c r="LD769" s="60"/>
      <c r="LE769" s="60"/>
      <c r="LF769" s="60"/>
      <c r="LG769" s="60"/>
      <c r="LH769" s="60"/>
      <c r="LI769" s="60"/>
      <c r="LJ769" s="60"/>
      <c r="LK769" s="60"/>
      <c r="LL769" s="60"/>
      <c r="LM769" s="60"/>
      <c r="LN769" s="60"/>
      <c r="LO769" s="60"/>
      <c r="LP769" s="60"/>
      <c r="LQ769" s="60"/>
      <c r="LR769" s="60"/>
      <c r="LS769" s="60"/>
      <c r="LT769" s="60"/>
      <c r="LU769" s="60"/>
      <c r="LV769" s="60"/>
      <c r="LW769" s="60"/>
      <c r="LX769" s="60"/>
      <c r="LY769" s="60"/>
      <c r="LZ769" s="60"/>
    </row>
    <row r="770" spans="294:338" x14ac:dyDescent="0.3">
      <c r="KH770" s="60"/>
      <c r="KI770" s="60"/>
      <c r="KJ770" s="60"/>
      <c r="KK770" s="60"/>
      <c r="KL770" s="60"/>
      <c r="KM770" s="60"/>
      <c r="KN770" s="60"/>
      <c r="KO770" s="60"/>
      <c r="KP770" s="60"/>
      <c r="KQ770" s="60"/>
      <c r="KR770" s="60"/>
      <c r="KS770" s="60"/>
      <c r="KT770" s="60"/>
      <c r="KU770" s="60"/>
      <c r="KV770" s="60"/>
      <c r="KW770" s="60"/>
      <c r="KX770" s="60"/>
      <c r="KY770" s="60"/>
      <c r="KZ770" s="60"/>
      <c r="LA770" s="60"/>
      <c r="LB770" s="60"/>
      <c r="LC770" s="60"/>
      <c r="LD770" s="60"/>
      <c r="LE770" s="60"/>
      <c r="LF770" s="60"/>
      <c r="LG770" s="60"/>
      <c r="LH770" s="60"/>
      <c r="LI770" s="60"/>
      <c r="LJ770" s="60"/>
      <c r="LK770" s="60"/>
      <c r="LL770" s="60"/>
      <c r="LM770" s="60"/>
      <c r="LN770" s="60"/>
      <c r="LO770" s="60"/>
      <c r="LP770" s="60"/>
      <c r="LQ770" s="60"/>
      <c r="LR770" s="60"/>
      <c r="LS770" s="60"/>
      <c r="LT770" s="60"/>
      <c r="LU770" s="60"/>
      <c r="LV770" s="60"/>
      <c r="LW770" s="60"/>
      <c r="LX770" s="60"/>
      <c r="LY770" s="60"/>
      <c r="LZ770" s="60"/>
    </row>
    <row r="771" spans="294:338" x14ac:dyDescent="0.3">
      <c r="KH771" s="60"/>
      <c r="KI771" s="60"/>
      <c r="KJ771" s="60"/>
      <c r="KK771" s="60"/>
      <c r="KL771" s="60"/>
      <c r="KM771" s="60"/>
      <c r="KN771" s="60"/>
      <c r="KO771" s="60"/>
      <c r="KP771" s="60"/>
      <c r="KQ771" s="60"/>
      <c r="KR771" s="60"/>
      <c r="KS771" s="60"/>
      <c r="KT771" s="60"/>
      <c r="KU771" s="60"/>
      <c r="KV771" s="60"/>
      <c r="KW771" s="60"/>
      <c r="KX771" s="60"/>
      <c r="KY771" s="60"/>
      <c r="KZ771" s="60"/>
      <c r="LA771" s="60"/>
      <c r="LB771" s="60"/>
      <c r="LC771" s="60"/>
      <c r="LD771" s="60"/>
      <c r="LE771" s="60"/>
      <c r="LF771" s="60"/>
      <c r="LG771" s="60"/>
      <c r="LH771" s="60"/>
      <c r="LI771" s="60"/>
      <c r="LJ771" s="60"/>
      <c r="LK771" s="60"/>
      <c r="LL771" s="60"/>
      <c r="LM771" s="60"/>
      <c r="LN771" s="60"/>
      <c r="LO771" s="60"/>
      <c r="LP771" s="60"/>
      <c r="LQ771" s="60"/>
      <c r="LR771" s="60"/>
      <c r="LS771" s="60"/>
      <c r="LT771" s="60"/>
      <c r="LU771" s="60"/>
      <c r="LV771" s="60"/>
      <c r="LW771" s="60"/>
      <c r="LX771" s="60"/>
      <c r="LY771" s="60"/>
      <c r="LZ771" s="60"/>
    </row>
    <row r="772" spans="294:338" x14ac:dyDescent="0.3">
      <c r="KH772" s="60"/>
      <c r="KI772" s="60"/>
      <c r="KJ772" s="60"/>
      <c r="KK772" s="60"/>
      <c r="KL772" s="60"/>
      <c r="KM772" s="60"/>
      <c r="KN772" s="60"/>
      <c r="KO772" s="60"/>
      <c r="KP772" s="60"/>
      <c r="KQ772" s="60"/>
      <c r="KR772" s="60"/>
      <c r="KS772" s="60"/>
      <c r="KT772" s="60"/>
      <c r="KU772" s="60"/>
      <c r="KV772" s="60"/>
      <c r="KW772" s="60"/>
      <c r="KX772" s="60"/>
      <c r="KY772" s="60"/>
      <c r="KZ772" s="60"/>
      <c r="LA772" s="60"/>
      <c r="LB772" s="60"/>
      <c r="LC772" s="60"/>
      <c r="LD772" s="60"/>
      <c r="LE772" s="60"/>
      <c r="LF772" s="60"/>
      <c r="LG772" s="60"/>
      <c r="LH772" s="60"/>
      <c r="LI772" s="60"/>
      <c r="LJ772" s="60"/>
      <c r="LK772" s="60"/>
      <c r="LL772" s="60"/>
      <c r="LM772" s="60"/>
      <c r="LN772" s="60"/>
      <c r="LO772" s="60"/>
      <c r="LP772" s="60"/>
      <c r="LQ772" s="60"/>
      <c r="LR772" s="60"/>
      <c r="LS772" s="60"/>
      <c r="LT772" s="60"/>
      <c r="LU772" s="60"/>
      <c r="LV772" s="60"/>
      <c r="LW772" s="60"/>
      <c r="LX772" s="60"/>
      <c r="LY772" s="60"/>
      <c r="LZ772" s="60"/>
    </row>
    <row r="773" spans="294:338" x14ac:dyDescent="0.3">
      <c r="KH773" s="60"/>
      <c r="KI773" s="60"/>
      <c r="KJ773" s="60"/>
      <c r="KK773" s="60"/>
      <c r="KL773" s="60"/>
      <c r="KM773" s="60"/>
      <c r="KN773" s="60"/>
      <c r="KO773" s="60"/>
      <c r="KP773" s="60"/>
      <c r="KQ773" s="60"/>
      <c r="KR773" s="60"/>
      <c r="KS773" s="60"/>
      <c r="KT773" s="60"/>
      <c r="KU773" s="60"/>
      <c r="KV773" s="60"/>
      <c r="KW773" s="60"/>
      <c r="KX773" s="60"/>
      <c r="KY773" s="60"/>
      <c r="KZ773" s="60"/>
      <c r="LA773" s="60"/>
      <c r="LB773" s="60"/>
      <c r="LC773" s="60"/>
      <c r="LD773" s="60"/>
      <c r="LE773" s="60"/>
      <c r="LF773" s="60"/>
      <c r="LG773" s="60"/>
      <c r="LH773" s="60"/>
      <c r="LI773" s="60"/>
      <c r="LJ773" s="60"/>
      <c r="LK773" s="60"/>
      <c r="LL773" s="60"/>
      <c r="LM773" s="60"/>
      <c r="LN773" s="60"/>
      <c r="LO773" s="60"/>
      <c r="LP773" s="60"/>
      <c r="LQ773" s="60"/>
      <c r="LR773" s="60"/>
      <c r="LS773" s="60"/>
      <c r="LT773" s="60"/>
      <c r="LU773" s="60"/>
      <c r="LV773" s="60"/>
      <c r="LW773" s="60"/>
      <c r="LX773" s="60"/>
      <c r="LY773" s="60"/>
      <c r="LZ773" s="60"/>
    </row>
    <row r="774" spans="294:338" x14ac:dyDescent="0.3">
      <c r="KH774" s="60"/>
      <c r="KI774" s="60"/>
      <c r="KJ774" s="60"/>
      <c r="KK774" s="60"/>
      <c r="KL774" s="60"/>
      <c r="KM774" s="60"/>
      <c r="KN774" s="60"/>
      <c r="KO774" s="60"/>
      <c r="KP774" s="60"/>
      <c r="KQ774" s="60"/>
      <c r="KR774" s="60"/>
      <c r="KS774" s="60"/>
      <c r="KT774" s="60"/>
      <c r="KU774" s="60"/>
      <c r="KV774" s="60"/>
      <c r="KW774" s="60"/>
      <c r="KX774" s="60"/>
      <c r="KY774" s="60"/>
      <c r="KZ774" s="60"/>
      <c r="LA774" s="60"/>
      <c r="LB774" s="60"/>
      <c r="LC774" s="60"/>
      <c r="LD774" s="60"/>
      <c r="LE774" s="60"/>
      <c r="LF774" s="60"/>
      <c r="LG774" s="60"/>
      <c r="LH774" s="60"/>
      <c r="LI774" s="60"/>
      <c r="LJ774" s="60"/>
      <c r="LK774" s="60"/>
      <c r="LL774" s="60"/>
      <c r="LM774" s="60"/>
      <c r="LN774" s="60"/>
      <c r="LO774" s="60"/>
      <c r="LP774" s="60"/>
      <c r="LQ774" s="60"/>
      <c r="LR774" s="60"/>
      <c r="LS774" s="60"/>
      <c r="LT774" s="60"/>
      <c r="LU774" s="60"/>
      <c r="LV774" s="60"/>
      <c r="LW774" s="60"/>
      <c r="LX774" s="60"/>
      <c r="LY774" s="60"/>
      <c r="LZ774" s="60"/>
    </row>
    <row r="775" spans="294:338" x14ac:dyDescent="0.3">
      <c r="KH775" s="60"/>
      <c r="KI775" s="60"/>
      <c r="KJ775" s="60"/>
      <c r="KK775" s="60"/>
      <c r="KL775" s="60"/>
      <c r="KM775" s="60"/>
      <c r="KN775" s="60"/>
      <c r="KO775" s="60"/>
      <c r="KP775" s="60"/>
      <c r="KQ775" s="60"/>
      <c r="KR775" s="60"/>
      <c r="KS775" s="60"/>
      <c r="KT775" s="60"/>
      <c r="KU775" s="60"/>
      <c r="KV775" s="60"/>
      <c r="KW775" s="60"/>
      <c r="KX775" s="60"/>
      <c r="KY775" s="60"/>
      <c r="KZ775" s="60"/>
      <c r="LA775" s="60"/>
      <c r="LB775" s="60"/>
      <c r="LC775" s="60"/>
      <c r="LD775" s="60"/>
      <c r="LE775" s="60"/>
      <c r="LF775" s="60"/>
      <c r="LG775" s="60"/>
      <c r="LH775" s="60"/>
      <c r="LI775" s="60"/>
      <c r="LJ775" s="60"/>
      <c r="LK775" s="60"/>
      <c r="LL775" s="60"/>
      <c r="LM775" s="60"/>
      <c r="LN775" s="60"/>
      <c r="LO775" s="60"/>
      <c r="LP775" s="60"/>
      <c r="LQ775" s="60"/>
      <c r="LR775" s="60"/>
      <c r="LS775" s="60"/>
      <c r="LT775" s="60"/>
      <c r="LU775" s="60"/>
      <c r="LV775" s="60"/>
      <c r="LW775" s="60"/>
      <c r="LX775" s="60"/>
      <c r="LY775" s="60"/>
      <c r="LZ775" s="60"/>
    </row>
    <row r="776" spans="294:338" x14ac:dyDescent="0.3">
      <c r="KH776" s="60"/>
      <c r="KI776" s="60"/>
      <c r="KJ776" s="60"/>
      <c r="KK776" s="60"/>
      <c r="KL776" s="60"/>
      <c r="KM776" s="60"/>
      <c r="KN776" s="60"/>
      <c r="KO776" s="60"/>
      <c r="KP776" s="60"/>
      <c r="KQ776" s="60"/>
      <c r="KR776" s="60"/>
      <c r="KS776" s="60"/>
      <c r="KT776" s="60"/>
      <c r="KU776" s="60"/>
      <c r="KV776" s="60"/>
      <c r="KW776" s="60"/>
      <c r="KX776" s="60"/>
      <c r="KY776" s="60"/>
      <c r="KZ776" s="60"/>
      <c r="LA776" s="60"/>
      <c r="LB776" s="60"/>
      <c r="LC776" s="60"/>
      <c r="LD776" s="60"/>
      <c r="LE776" s="60"/>
      <c r="LF776" s="60"/>
      <c r="LG776" s="60"/>
      <c r="LH776" s="60"/>
      <c r="LI776" s="60"/>
      <c r="LJ776" s="60"/>
      <c r="LK776" s="60"/>
      <c r="LL776" s="60"/>
      <c r="LM776" s="60"/>
      <c r="LN776" s="60"/>
      <c r="LO776" s="60"/>
      <c r="LP776" s="60"/>
      <c r="LQ776" s="60"/>
      <c r="LR776" s="60"/>
      <c r="LS776" s="60"/>
      <c r="LT776" s="60"/>
      <c r="LU776" s="60"/>
      <c r="LV776" s="60"/>
      <c r="LW776" s="60"/>
      <c r="LX776" s="60"/>
      <c r="LY776" s="60"/>
      <c r="LZ776" s="60"/>
    </row>
    <row r="777" spans="294:338" x14ac:dyDescent="0.3">
      <c r="KH777" s="60"/>
      <c r="KI777" s="60"/>
      <c r="KJ777" s="60"/>
      <c r="KK777" s="60"/>
      <c r="KL777" s="60"/>
      <c r="KM777" s="60"/>
      <c r="KN777" s="60"/>
      <c r="KO777" s="60"/>
      <c r="KP777" s="60"/>
      <c r="KQ777" s="60"/>
      <c r="KR777" s="60"/>
      <c r="KS777" s="60"/>
      <c r="KT777" s="60"/>
      <c r="KU777" s="60"/>
      <c r="KV777" s="60"/>
      <c r="KW777" s="60"/>
      <c r="KX777" s="60"/>
      <c r="KY777" s="60"/>
      <c r="KZ777" s="60"/>
      <c r="LA777" s="60"/>
      <c r="LB777" s="60"/>
      <c r="LC777" s="60"/>
      <c r="LD777" s="60"/>
      <c r="LE777" s="60"/>
      <c r="LF777" s="60"/>
      <c r="LG777" s="60"/>
      <c r="LH777" s="60"/>
      <c r="LI777" s="60"/>
      <c r="LJ777" s="60"/>
      <c r="LK777" s="60"/>
      <c r="LL777" s="60"/>
      <c r="LM777" s="60"/>
      <c r="LN777" s="60"/>
      <c r="LO777" s="60"/>
      <c r="LP777" s="60"/>
      <c r="LQ777" s="60"/>
      <c r="LR777" s="60"/>
      <c r="LS777" s="60"/>
      <c r="LT777" s="60"/>
      <c r="LU777" s="60"/>
      <c r="LV777" s="60"/>
      <c r="LW777" s="60"/>
      <c r="LX777" s="60"/>
      <c r="LY777" s="60"/>
      <c r="LZ777" s="60"/>
    </row>
    <row r="778" spans="294:338" x14ac:dyDescent="0.3">
      <c r="KH778" s="60"/>
      <c r="KI778" s="60"/>
      <c r="KJ778" s="60"/>
      <c r="KK778" s="60"/>
      <c r="KL778" s="60"/>
      <c r="KM778" s="60"/>
      <c r="KN778" s="60"/>
      <c r="KO778" s="60"/>
      <c r="KP778" s="60"/>
      <c r="KQ778" s="60"/>
      <c r="KR778" s="60"/>
      <c r="KS778" s="60"/>
      <c r="KT778" s="60"/>
      <c r="KU778" s="60"/>
      <c r="KV778" s="60"/>
      <c r="KW778" s="60"/>
      <c r="KX778" s="60"/>
      <c r="KY778" s="60"/>
      <c r="KZ778" s="60"/>
      <c r="LA778" s="60"/>
      <c r="LB778" s="60"/>
      <c r="LC778" s="60"/>
      <c r="LD778" s="60"/>
      <c r="LE778" s="60"/>
      <c r="LF778" s="60"/>
      <c r="LG778" s="60"/>
      <c r="LH778" s="60"/>
      <c r="LI778" s="60"/>
      <c r="LJ778" s="60"/>
      <c r="LK778" s="60"/>
      <c r="LL778" s="60"/>
      <c r="LM778" s="60"/>
      <c r="LN778" s="60"/>
      <c r="LO778" s="60"/>
      <c r="LP778" s="60"/>
      <c r="LQ778" s="60"/>
      <c r="LR778" s="60"/>
      <c r="LS778" s="60"/>
      <c r="LT778" s="60"/>
      <c r="LU778" s="60"/>
      <c r="LV778" s="60"/>
      <c r="LW778" s="60"/>
      <c r="LX778" s="60"/>
      <c r="LY778" s="60"/>
      <c r="LZ778" s="60"/>
    </row>
    <row r="779" spans="294:338" x14ac:dyDescent="0.3">
      <c r="KH779" s="60"/>
      <c r="KI779" s="60"/>
      <c r="KJ779" s="60"/>
      <c r="KK779" s="60"/>
      <c r="KL779" s="60"/>
      <c r="KM779" s="60"/>
      <c r="KN779" s="60"/>
      <c r="KO779" s="60"/>
      <c r="KP779" s="60"/>
      <c r="KQ779" s="60"/>
      <c r="KR779" s="60"/>
      <c r="KS779" s="60"/>
      <c r="KT779" s="60"/>
      <c r="KU779" s="60"/>
      <c r="KV779" s="60"/>
      <c r="KW779" s="60"/>
      <c r="KX779" s="60"/>
      <c r="KY779" s="60"/>
      <c r="KZ779" s="60"/>
      <c r="LA779" s="60"/>
      <c r="LB779" s="60"/>
      <c r="LC779" s="60"/>
      <c r="LD779" s="60"/>
      <c r="LE779" s="60"/>
      <c r="LF779" s="60"/>
      <c r="LG779" s="60"/>
      <c r="LH779" s="60"/>
      <c r="LI779" s="60"/>
      <c r="LJ779" s="60"/>
      <c r="LK779" s="60"/>
      <c r="LL779" s="60"/>
      <c r="LM779" s="60"/>
      <c r="LN779" s="60"/>
      <c r="LO779" s="60"/>
      <c r="LP779" s="60"/>
      <c r="LQ779" s="60"/>
      <c r="LR779" s="60"/>
      <c r="LS779" s="60"/>
      <c r="LT779" s="60"/>
      <c r="LU779" s="60"/>
      <c r="LV779" s="60"/>
      <c r="LW779" s="60"/>
      <c r="LX779" s="60"/>
      <c r="LY779" s="60"/>
      <c r="LZ779" s="60"/>
    </row>
    <row r="780" spans="294:338" x14ac:dyDescent="0.3">
      <c r="KH780" s="60"/>
      <c r="KI780" s="60"/>
      <c r="KJ780" s="60"/>
      <c r="KK780" s="60"/>
      <c r="KL780" s="60"/>
      <c r="KM780" s="60"/>
      <c r="KN780" s="60"/>
      <c r="KO780" s="60"/>
      <c r="KP780" s="60"/>
      <c r="KQ780" s="60"/>
      <c r="KR780" s="60"/>
      <c r="KS780" s="60"/>
      <c r="KT780" s="60"/>
      <c r="KU780" s="60"/>
      <c r="KV780" s="60"/>
      <c r="KW780" s="60"/>
      <c r="KX780" s="60"/>
      <c r="KY780" s="60"/>
      <c r="KZ780" s="60"/>
      <c r="LA780" s="60"/>
      <c r="LB780" s="60"/>
      <c r="LC780" s="60"/>
      <c r="LD780" s="60"/>
      <c r="LE780" s="60"/>
      <c r="LF780" s="60"/>
      <c r="LG780" s="60"/>
      <c r="LH780" s="60"/>
      <c r="LI780" s="60"/>
      <c r="LJ780" s="60"/>
      <c r="LK780" s="60"/>
      <c r="LL780" s="60"/>
      <c r="LM780" s="60"/>
      <c r="LN780" s="60"/>
      <c r="LO780" s="60"/>
      <c r="LP780" s="60"/>
      <c r="LQ780" s="60"/>
      <c r="LR780" s="60"/>
      <c r="LS780" s="60"/>
      <c r="LT780" s="60"/>
      <c r="LU780" s="60"/>
      <c r="LV780" s="60"/>
      <c r="LW780" s="60"/>
      <c r="LX780" s="60"/>
      <c r="LY780" s="60"/>
      <c r="LZ780" s="60"/>
    </row>
    <row r="781" spans="294:338" x14ac:dyDescent="0.3">
      <c r="KH781" s="60"/>
      <c r="KI781" s="60"/>
      <c r="KJ781" s="60"/>
      <c r="KK781" s="60"/>
      <c r="KL781" s="60"/>
      <c r="KM781" s="60"/>
      <c r="KN781" s="60"/>
      <c r="KO781" s="60"/>
      <c r="KP781" s="60"/>
      <c r="KQ781" s="60"/>
      <c r="KR781" s="60"/>
      <c r="KS781" s="60"/>
      <c r="KT781" s="60"/>
      <c r="KU781" s="60"/>
      <c r="KV781" s="60"/>
      <c r="KW781" s="60"/>
      <c r="KX781" s="60"/>
      <c r="KY781" s="60"/>
      <c r="KZ781" s="60"/>
      <c r="LA781" s="60"/>
      <c r="LB781" s="60"/>
      <c r="LC781" s="60"/>
      <c r="LD781" s="60"/>
      <c r="LE781" s="60"/>
      <c r="LF781" s="60"/>
      <c r="LG781" s="60"/>
      <c r="LH781" s="60"/>
      <c r="LI781" s="60"/>
      <c r="LJ781" s="60"/>
      <c r="LK781" s="60"/>
      <c r="LL781" s="60"/>
      <c r="LM781" s="60"/>
      <c r="LN781" s="60"/>
      <c r="LO781" s="60"/>
      <c r="LP781" s="60"/>
      <c r="LQ781" s="60"/>
      <c r="LR781" s="60"/>
      <c r="LS781" s="60"/>
      <c r="LT781" s="60"/>
      <c r="LU781" s="60"/>
      <c r="LV781" s="60"/>
      <c r="LW781" s="60"/>
      <c r="LX781" s="60"/>
      <c r="LY781" s="60"/>
      <c r="LZ781" s="60"/>
    </row>
    <row r="782" spans="294:338" x14ac:dyDescent="0.3">
      <c r="KH782" s="60"/>
      <c r="KI782" s="60"/>
      <c r="KJ782" s="60"/>
      <c r="KK782" s="60"/>
      <c r="KL782" s="60"/>
      <c r="KM782" s="60"/>
      <c r="KN782" s="60"/>
      <c r="KO782" s="60"/>
      <c r="KP782" s="60"/>
      <c r="KQ782" s="60"/>
      <c r="KR782" s="60"/>
      <c r="KS782" s="60"/>
      <c r="KT782" s="60"/>
      <c r="KU782" s="60"/>
      <c r="KV782" s="60"/>
      <c r="KW782" s="60"/>
      <c r="KX782" s="60"/>
      <c r="KY782" s="60"/>
      <c r="KZ782" s="60"/>
      <c r="LA782" s="60"/>
      <c r="LB782" s="60"/>
      <c r="LC782" s="60"/>
      <c r="LD782" s="60"/>
      <c r="LE782" s="60"/>
      <c r="LF782" s="60"/>
      <c r="LG782" s="60"/>
      <c r="LH782" s="60"/>
      <c r="LI782" s="60"/>
      <c r="LJ782" s="60"/>
      <c r="LK782" s="60"/>
      <c r="LL782" s="60"/>
      <c r="LM782" s="60"/>
      <c r="LN782" s="60"/>
      <c r="LO782" s="60"/>
      <c r="LP782" s="60"/>
      <c r="LQ782" s="60"/>
      <c r="LR782" s="60"/>
      <c r="LS782" s="60"/>
      <c r="LT782" s="60"/>
      <c r="LU782" s="60"/>
      <c r="LV782" s="60"/>
      <c r="LW782" s="60"/>
      <c r="LX782" s="60"/>
      <c r="LY782" s="60"/>
      <c r="LZ782" s="60"/>
    </row>
    <row r="783" spans="294:338" x14ac:dyDescent="0.3">
      <c r="KH783" s="60"/>
      <c r="KI783" s="60"/>
      <c r="KJ783" s="60"/>
      <c r="KK783" s="60"/>
      <c r="KL783" s="60"/>
      <c r="KM783" s="60"/>
      <c r="KN783" s="60"/>
      <c r="KO783" s="60"/>
      <c r="KP783" s="60"/>
      <c r="KQ783" s="60"/>
      <c r="KR783" s="60"/>
      <c r="KS783" s="60"/>
      <c r="KT783" s="60"/>
      <c r="KU783" s="60"/>
      <c r="KV783" s="60"/>
      <c r="KW783" s="60"/>
      <c r="KX783" s="60"/>
      <c r="KY783" s="60"/>
      <c r="KZ783" s="60"/>
      <c r="LA783" s="60"/>
      <c r="LB783" s="60"/>
      <c r="LC783" s="60"/>
      <c r="LD783" s="60"/>
      <c r="LE783" s="60"/>
      <c r="LF783" s="60"/>
      <c r="LG783" s="60"/>
      <c r="LH783" s="60"/>
      <c r="LI783" s="60"/>
      <c r="LJ783" s="60"/>
      <c r="LK783" s="60"/>
      <c r="LL783" s="60"/>
      <c r="LM783" s="60"/>
      <c r="LN783" s="60"/>
      <c r="LO783" s="60"/>
      <c r="LP783" s="60"/>
      <c r="LQ783" s="60"/>
      <c r="LR783" s="60"/>
      <c r="LS783" s="60"/>
      <c r="LT783" s="60"/>
      <c r="LU783" s="60"/>
      <c r="LV783" s="60"/>
      <c r="LW783" s="60"/>
      <c r="LX783" s="60"/>
      <c r="LY783" s="60"/>
      <c r="LZ783" s="60"/>
    </row>
    <row r="784" spans="294:338" x14ac:dyDescent="0.3">
      <c r="KH784" s="60"/>
      <c r="KI784" s="60"/>
      <c r="KJ784" s="60"/>
      <c r="KK784" s="60"/>
      <c r="KL784" s="60"/>
      <c r="KM784" s="60"/>
      <c r="KN784" s="60"/>
      <c r="KO784" s="60"/>
      <c r="KP784" s="60"/>
      <c r="KQ784" s="60"/>
      <c r="KR784" s="60"/>
      <c r="KS784" s="60"/>
      <c r="KT784" s="60"/>
      <c r="KU784" s="60"/>
      <c r="KV784" s="60"/>
      <c r="KW784" s="60"/>
      <c r="KX784" s="60"/>
      <c r="KY784" s="60"/>
      <c r="KZ784" s="60"/>
      <c r="LA784" s="60"/>
      <c r="LB784" s="60"/>
      <c r="LC784" s="60"/>
      <c r="LD784" s="60"/>
      <c r="LE784" s="60"/>
      <c r="LF784" s="60"/>
      <c r="LG784" s="60"/>
      <c r="LH784" s="60"/>
      <c r="LI784" s="60"/>
      <c r="LJ784" s="60"/>
      <c r="LK784" s="60"/>
      <c r="LL784" s="60"/>
      <c r="LM784" s="60"/>
      <c r="LN784" s="60"/>
      <c r="LO784" s="60"/>
      <c r="LP784" s="60"/>
      <c r="LQ784" s="60"/>
      <c r="LR784" s="60"/>
      <c r="LS784" s="60"/>
      <c r="LT784" s="60"/>
      <c r="LU784" s="60"/>
      <c r="LV784" s="60"/>
      <c r="LW784" s="60"/>
      <c r="LX784" s="60"/>
      <c r="LY784" s="60"/>
      <c r="LZ784" s="60"/>
    </row>
    <row r="785" spans="294:338" x14ac:dyDescent="0.3">
      <c r="KH785" s="60"/>
      <c r="KI785" s="60"/>
      <c r="KJ785" s="60"/>
      <c r="KK785" s="60"/>
      <c r="KL785" s="60"/>
      <c r="KM785" s="60"/>
      <c r="KN785" s="60"/>
      <c r="KO785" s="60"/>
      <c r="KP785" s="60"/>
      <c r="KQ785" s="60"/>
      <c r="KR785" s="60"/>
      <c r="KS785" s="60"/>
      <c r="KT785" s="60"/>
      <c r="KU785" s="60"/>
      <c r="KV785" s="60"/>
      <c r="KW785" s="60"/>
      <c r="KX785" s="60"/>
      <c r="KY785" s="60"/>
      <c r="KZ785" s="60"/>
      <c r="LA785" s="60"/>
      <c r="LB785" s="60"/>
      <c r="LC785" s="60"/>
      <c r="LD785" s="60"/>
      <c r="LE785" s="60"/>
      <c r="LF785" s="60"/>
      <c r="LG785" s="60"/>
      <c r="LH785" s="60"/>
      <c r="LI785" s="60"/>
      <c r="LJ785" s="60"/>
      <c r="LK785" s="60"/>
      <c r="LL785" s="60"/>
      <c r="LM785" s="60"/>
      <c r="LN785" s="60"/>
      <c r="LO785" s="60"/>
      <c r="LP785" s="60"/>
      <c r="LQ785" s="60"/>
      <c r="LR785" s="60"/>
      <c r="LS785" s="60"/>
      <c r="LT785" s="60"/>
      <c r="LU785" s="60"/>
      <c r="LV785" s="60"/>
      <c r="LW785" s="60"/>
      <c r="LX785" s="60"/>
      <c r="LY785" s="60"/>
      <c r="LZ785" s="60"/>
    </row>
    <row r="786" spans="294:338" x14ac:dyDescent="0.3">
      <c r="KH786" s="60"/>
      <c r="KI786" s="60"/>
      <c r="KJ786" s="60"/>
      <c r="KK786" s="60"/>
      <c r="KL786" s="60"/>
      <c r="KM786" s="60"/>
      <c r="KN786" s="60"/>
      <c r="KO786" s="60"/>
      <c r="KP786" s="60"/>
      <c r="KQ786" s="60"/>
      <c r="KR786" s="60"/>
      <c r="KS786" s="60"/>
      <c r="KT786" s="60"/>
      <c r="KU786" s="60"/>
      <c r="KV786" s="60"/>
      <c r="KW786" s="60"/>
      <c r="KX786" s="60"/>
      <c r="KY786" s="60"/>
      <c r="KZ786" s="60"/>
      <c r="LA786" s="60"/>
      <c r="LB786" s="60"/>
      <c r="LC786" s="60"/>
      <c r="LD786" s="60"/>
      <c r="LE786" s="60"/>
      <c r="LF786" s="60"/>
      <c r="LG786" s="60"/>
      <c r="LH786" s="60"/>
      <c r="LI786" s="60"/>
      <c r="LJ786" s="60"/>
      <c r="LK786" s="60"/>
      <c r="LL786" s="60"/>
      <c r="LM786" s="60"/>
      <c r="LN786" s="60"/>
      <c r="LO786" s="60"/>
      <c r="LP786" s="60"/>
      <c r="LQ786" s="60"/>
      <c r="LR786" s="60"/>
      <c r="LS786" s="60"/>
      <c r="LT786" s="60"/>
      <c r="LU786" s="60"/>
      <c r="LV786" s="60"/>
      <c r="LW786" s="60"/>
      <c r="LX786" s="60"/>
      <c r="LY786" s="60"/>
      <c r="LZ786" s="60"/>
    </row>
    <row r="787" spans="294:338" x14ac:dyDescent="0.3">
      <c r="KH787" s="60"/>
      <c r="KI787" s="60"/>
      <c r="KJ787" s="60"/>
      <c r="KK787" s="60"/>
      <c r="KL787" s="60"/>
      <c r="KM787" s="60"/>
      <c r="KN787" s="60"/>
      <c r="KO787" s="60"/>
      <c r="KP787" s="60"/>
      <c r="KQ787" s="60"/>
      <c r="KR787" s="60"/>
      <c r="KS787" s="60"/>
      <c r="KT787" s="60"/>
      <c r="KU787" s="60"/>
      <c r="KV787" s="60"/>
      <c r="KW787" s="60"/>
      <c r="KX787" s="60"/>
      <c r="KY787" s="60"/>
      <c r="KZ787" s="60"/>
      <c r="LA787" s="60"/>
      <c r="LB787" s="60"/>
      <c r="LC787" s="60"/>
      <c r="LD787" s="60"/>
      <c r="LE787" s="60"/>
      <c r="LF787" s="60"/>
      <c r="LG787" s="60"/>
      <c r="LH787" s="60"/>
      <c r="LI787" s="60"/>
      <c r="LJ787" s="60"/>
      <c r="LK787" s="60"/>
      <c r="LL787" s="60"/>
      <c r="LM787" s="60"/>
      <c r="LN787" s="60"/>
      <c r="LO787" s="60"/>
      <c r="LP787" s="60"/>
      <c r="LQ787" s="60"/>
      <c r="LR787" s="60"/>
      <c r="LS787" s="60"/>
      <c r="LT787" s="60"/>
      <c r="LU787" s="60"/>
      <c r="LV787" s="60"/>
      <c r="LW787" s="60"/>
      <c r="LX787" s="60"/>
      <c r="LY787" s="60"/>
      <c r="LZ787" s="60"/>
    </row>
    <row r="788" spans="294:338" x14ac:dyDescent="0.3">
      <c r="KH788" s="60"/>
      <c r="KI788" s="60"/>
      <c r="KJ788" s="60"/>
      <c r="KK788" s="60"/>
      <c r="KL788" s="60"/>
      <c r="KM788" s="60"/>
      <c r="KN788" s="60"/>
      <c r="KO788" s="60"/>
      <c r="KP788" s="60"/>
      <c r="KQ788" s="60"/>
      <c r="KR788" s="60"/>
      <c r="KS788" s="60"/>
      <c r="KT788" s="60"/>
      <c r="KU788" s="60"/>
      <c r="KV788" s="60"/>
      <c r="KW788" s="60"/>
      <c r="KX788" s="60"/>
      <c r="KY788" s="60"/>
      <c r="KZ788" s="60"/>
      <c r="LA788" s="60"/>
      <c r="LB788" s="60"/>
      <c r="LC788" s="60"/>
      <c r="LD788" s="60"/>
      <c r="LE788" s="60"/>
      <c r="LF788" s="60"/>
      <c r="LG788" s="60"/>
      <c r="LH788" s="60"/>
      <c r="LI788" s="60"/>
      <c r="LJ788" s="60"/>
      <c r="LK788" s="60"/>
      <c r="LL788" s="60"/>
      <c r="LM788" s="60"/>
      <c r="LN788" s="60"/>
      <c r="LO788" s="60"/>
      <c r="LP788" s="60"/>
      <c r="LQ788" s="60"/>
      <c r="LR788" s="60"/>
      <c r="LS788" s="60"/>
      <c r="LT788" s="60"/>
      <c r="LU788" s="60"/>
      <c r="LV788" s="60"/>
      <c r="LW788" s="60"/>
      <c r="LX788" s="60"/>
      <c r="LY788" s="60"/>
      <c r="LZ788" s="60"/>
    </row>
    <row r="789" spans="294:338" x14ac:dyDescent="0.3">
      <c r="KH789" s="60"/>
      <c r="KI789" s="60"/>
      <c r="KJ789" s="60"/>
      <c r="KK789" s="60"/>
      <c r="KL789" s="60"/>
      <c r="KM789" s="60"/>
      <c r="KN789" s="60"/>
      <c r="KO789" s="60"/>
      <c r="KP789" s="60"/>
      <c r="KQ789" s="60"/>
      <c r="KR789" s="60"/>
      <c r="KS789" s="60"/>
      <c r="KT789" s="60"/>
      <c r="KU789" s="60"/>
      <c r="KV789" s="60"/>
      <c r="KW789" s="60"/>
      <c r="KX789" s="60"/>
      <c r="KY789" s="60"/>
      <c r="KZ789" s="60"/>
      <c r="LA789" s="60"/>
      <c r="LB789" s="60"/>
      <c r="LC789" s="60"/>
      <c r="LD789" s="60"/>
      <c r="LE789" s="60"/>
      <c r="LF789" s="60"/>
      <c r="LG789" s="60"/>
      <c r="LH789" s="60"/>
      <c r="LI789" s="60"/>
      <c r="LJ789" s="60"/>
      <c r="LK789" s="60"/>
      <c r="LL789" s="60"/>
      <c r="LM789" s="60"/>
      <c r="LN789" s="60"/>
      <c r="LO789" s="60"/>
      <c r="LP789" s="60"/>
      <c r="LQ789" s="60"/>
      <c r="LR789" s="60"/>
      <c r="LS789" s="60"/>
      <c r="LT789" s="60"/>
      <c r="LU789" s="60"/>
      <c r="LV789" s="60"/>
      <c r="LW789" s="60"/>
      <c r="LX789" s="60"/>
      <c r="LY789" s="60"/>
      <c r="LZ789" s="60"/>
    </row>
    <row r="790" spans="294:338" x14ac:dyDescent="0.3">
      <c r="KH790" s="60"/>
      <c r="KI790" s="60"/>
      <c r="KJ790" s="60"/>
      <c r="KK790" s="60"/>
      <c r="KL790" s="60"/>
      <c r="KM790" s="60"/>
      <c r="KN790" s="60"/>
      <c r="KO790" s="60"/>
      <c r="KP790" s="60"/>
      <c r="KQ790" s="60"/>
      <c r="KR790" s="60"/>
      <c r="KS790" s="60"/>
      <c r="KT790" s="60"/>
      <c r="KU790" s="60"/>
      <c r="KV790" s="60"/>
      <c r="KW790" s="60"/>
      <c r="KX790" s="60"/>
      <c r="KY790" s="60"/>
      <c r="KZ790" s="60"/>
      <c r="LA790" s="60"/>
      <c r="LB790" s="60"/>
      <c r="LC790" s="60"/>
      <c r="LD790" s="60"/>
      <c r="LE790" s="60"/>
      <c r="LF790" s="60"/>
      <c r="LG790" s="60"/>
      <c r="LH790" s="60"/>
      <c r="LI790" s="60"/>
      <c r="LJ790" s="60"/>
      <c r="LK790" s="60"/>
      <c r="LL790" s="60"/>
      <c r="LM790" s="60"/>
      <c r="LN790" s="60"/>
      <c r="LO790" s="60"/>
      <c r="LP790" s="60"/>
      <c r="LQ790" s="60"/>
      <c r="LR790" s="60"/>
      <c r="LS790" s="60"/>
      <c r="LT790" s="60"/>
      <c r="LU790" s="60"/>
      <c r="LV790" s="60"/>
      <c r="LW790" s="60"/>
      <c r="LX790" s="60"/>
      <c r="LY790" s="60"/>
      <c r="LZ790" s="60"/>
    </row>
    <row r="791" spans="294:338" x14ac:dyDescent="0.3">
      <c r="KH791" s="60"/>
      <c r="KI791" s="60"/>
      <c r="KJ791" s="60"/>
      <c r="KK791" s="60"/>
      <c r="KL791" s="60"/>
      <c r="KM791" s="60"/>
      <c r="KN791" s="60"/>
      <c r="KO791" s="60"/>
      <c r="KP791" s="60"/>
      <c r="KQ791" s="60"/>
      <c r="KR791" s="60"/>
      <c r="KS791" s="60"/>
      <c r="KT791" s="60"/>
      <c r="KU791" s="60"/>
      <c r="KV791" s="60"/>
      <c r="KW791" s="60"/>
      <c r="KX791" s="60"/>
      <c r="KY791" s="60"/>
      <c r="KZ791" s="60"/>
      <c r="LA791" s="60"/>
      <c r="LB791" s="60"/>
      <c r="LC791" s="60"/>
      <c r="LD791" s="60"/>
      <c r="LE791" s="60"/>
      <c r="LF791" s="60"/>
      <c r="LG791" s="60"/>
      <c r="LH791" s="60"/>
      <c r="LI791" s="60"/>
      <c r="LJ791" s="60"/>
      <c r="LK791" s="60"/>
      <c r="LL791" s="60"/>
      <c r="LM791" s="60"/>
      <c r="LN791" s="60"/>
      <c r="LO791" s="60"/>
      <c r="LP791" s="60"/>
      <c r="LQ791" s="60"/>
      <c r="LR791" s="60"/>
      <c r="LS791" s="60"/>
      <c r="LT791" s="60"/>
      <c r="LU791" s="60"/>
      <c r="LV791" s="60"/>
      <c r="LW791" s="60"/>
      <c r="LX791" s="60"/>
      <c r="LY791" s="60"/>
      <c r="LZ791" s="60"/>
    </row>
    <row r="792" spans="294:338" x14ac:dyDescent="0.3">
      <c r="KH792" s="60"/>
      <c r="KI792" s="60"/>
      <c r="KJ792" s="60"/>
      <c r="KK792" s="60"/>
      <c r="KL792" s="60"/>
      <c r="KM792" s="60"/>
      <c r="KN792" s="60"/>
      <c r="KO792" s="60"/>
      <c r="KP792" s="60"/>
      <c r="KQ792" s="60"/>
      <c r="KR792" s="60"/>
      <c r="KS792" s="60"/>
      <c r="KT792" s="60"/>
      <c r="KU792" s="60"/>
      <c r="KV792" s="60"/>
      <c r="KW792" s="60"/>
      <c r="KX792" s="60"/>
      <c r="KY792" s="60"/>
      <c r="KZ792" s="60"/>
      <c r="LA792" s="60"/>
      <c r="LB792" s="60"/>
      <c r="LC792" s="60"/>
      <c r="LD792" s="60"/>
      <c r="LE792" s="60"/>
      <c r="LF792" s="60"/>
      <c r="LG792" s="60"/>
      <c r="LH792" s="60"/>
      <c r="LI792" s="60"/>
      <c r="LJ792" s="60"/>
      <c r="LK792" s="60"/>
      <c r="LL792" s="60"/>
      <c r="LM792" s="60"/>
      <c r="LN792" s="60"/>
      <c r="LO792" s="60"/>
      <c r="LP792" s="60"/>
      <c r="LQ792" s="60"/>
      <c r="LR792" s="60"/>
      <c r="LS792" s="60"/>
      <c r="LT792" s="60"/>
      <c r="LU792" s="60"/>
      <c r="LV792" s="60"/>
      <c r="LW792" s="60"/>
      <c r="LX792" s="60"/>
      <c r="LY792" s="60"/>
      <c r="LZ792" s="60"/>
    </row>
    <row r="793" spans="294:338" x14ac:dyDescent="0.3">
      <c r="KH793" s="60"/>
      <c r="KI793" s="60"/>
      <c r="KJ793" s="60"/>
      <c r="KK793" s="60"/>
      <c r="KL793" s="60"/>
      <c r="KM793" s="60"/>
      <c r="KN793" s="60"/>
      <c r="KO793" s="60"/>
      <c r="KP793" s="60"/>
      <c r="KQ793" s="60"/>
      <c r="KR793" s="60"/>
      <c r="KS793" s="60"/>
      <c r="KT793" s="60"/>
      <c r="KU793" s="60"/>
      <c r="KV793" s="60"/>
      <c r="KW793" s="60"/>
      <c r="KX793" s="60"/>
      <c r="KY793" s="60"/>
      <c r="KZ793" s="60"/>
      <c r="LA793" s="60"/>
      <c r="LB793" s="60"/>
      <c r="LC793" s="60"/>
      <c r="LD793" s="60"/>
      <c r="LE793" s="60"/>
      <c r="LF793" s="60"/>
      <c r="LG793" s="60"/>
      <c r="LH793" s="60"/>
      <c r="LI793" s="60"/>
      <c r="LJ793" s="60"/>
      <c r="LK793" s="60"/>
      <c r="LL793" s="60"/>
      <c r="LM793" s="60"/>
      <c r="LN793" s="60"/>
      <c r="LO793" s="60"/>
      <c r="LP793" s="60"/>
      <c r="LQ793" s="60"/>
      <c r="LR793" s="60"/>
      <c r="LS793" s="60"/>
      <c r="LT793" s="60"/>
      <c r="LU793" s="60"/>
      <c r="LV793" s="60"/>
      <c r="LW793" s="60"/>
      <c r="LX793" s="60"/>
      <c r="LY793" s="60"/>
      <c r="LZ793" s="60"/>
    </row>
    <row r="794" spans="294:338" x14ac:dyDescent="0.3">
      <c r="KH794" s="60"/>
      <c r="KI794" s="60"/>
      <c r="KJ794" s="60"/>
      <c r="KK794" s="60"/>
      <c r="KL794" s="60"/>
      <c r="KM794" s="60"/>
      <c r="KN794" s="60"/>
      <c r="KO794" s="60"/>
      <c r="KP794" s="60"/>
      <c r="KQ794" s="60"/>
      <c r="KR794" s="60"/>
      <c r="KS794" s="60"/>
      <c r="KT794" s="60"/>
      <c r="KU794" s="60"/>
      <c r="KV794" s="60"/>
      <c r="KW794" s="60"/>
      <c r="KX794" s="60"/>
      <c r="KY794" s="60"/>
      <c r="KZ794" s="60"/>
      <c r="LA794" s="60"/>
      <c r="LB794" s="60"/>
      <c r="LC794" s="60"/>
      <c r="LD794" s="60"/>
      <c r="LE794" s="60"/>
      <c r="LF794" s="60"/>
      <c r="LG794" s="60"/>
      <c r="LH794" s="60"/>
      <c r="LI794" s="60"/>
      <c r="LJ794" s="60"/>
      <c r="LK794" s="60"/>
      <c r="LL794" s="60"/>
      <c r="LM794" s="60"/>
      <c r="LN794" s="60"/>
      <c r="LO794" s="60"/>
      <c r="LP794" s="60"/>
      <c r="LQ794" s="60"/>
      <c r="LR794" s="60"/>
      <c r="LS794" s="60"/>
      <c r="LT794" s="60"/>
      <c r="LU794" s="60"/>
      <c r="LV794" s="60"/>
      <c r="LW794" s="60"/>
      <c r="LX794" s="60"/>
      <c r="LY794" s="60"/>
      <c r="LZ794" s="60"/>
    </row>
    <row r="795" spans="294:338" x14ac:dyDescent="0.3">
      <c r="KH795" s="60"/>
      <c r="KI795" s="60"/>
      <c r="KJ795" s="60"/>
      <c r="KK795" s="60"/>
      <c r="KL795" s="60"/>
      <c r="KM795" s="60"/>
      <c r="KN795" s="60"/>
      <c r="KO795" s="60"/>
      <c r="KP795" s="60"/>
      <c r="KQ795" s="60"/>
      <c r="KR795" s="60"/>
      <c r="KS795" s="60"/>
      <c r="KT795" s="60"/>
      <c r="KU795" s="60"/>
      <c r="KV795" s="60"/>
      <c r="KW795" s="60"/>
      <c r="KX795" s="60"/>
      <c r="KY795" s="60"/>
      <c r="KZ795" s="60"/>
      <c r="LA795" s="60"/>
      <c r="LB795" s="60"/>
      <c r="LC795" s="60"/>
      <c r="LD795" s="60"/>
      <c r="LE795" s="60"/>
      <c r="LF795" s="60"/>
      <c r="LG795" s="60"/>
      <c r="LH795" s="60"/>
      <c r="LI795" s="60"/>
      <c r="LJ795" s="60"/>
      <c r="LK795" s="60"/>
      <c r="LL795" s="60"/>
      <c r="LM795" s="60"/>
      <c r="LN795" s="60"/>
      <c r="LO795" s="60"/>
      <c r="LP795" s="60"/>
      <c r="LQ795" s="60"/>
      <c r="LR795" s="60"/>
      <c r="LS795" s="60"/>
      <c r="LT795" s="60"/>
      <c r="LU795" s="60"/>
      <c r="LV795" s="60"/>
      <c r="LW795" s="60"/>
      <c r="LX795" s="60"/>
      <c r="LY795" s="60"/>
      <c r="LZ795" s="60"/>
    </row>
    <row r="796" spans="294:338" x14ac:dyDescent="0.3">
      <c r="KH796" s="60"/>
      <c r="KI796" s="60"/>
      <c r="KJ796" s="60"/>
      <c r="KK796" s="60"/>
      <c r="KL796" s="60"/>
      <c r="KM796" s="60"/>
      <c r="KN796" s="60"/>
      <c r="KO796" s="60"/>
      <c r="KP796" s="60"/>
      <c r="KQ796" s="60"/>
      <c r="KR796" s="60"/>
      <c r="KS796" s="60"/>
      <c r="KT796" s="60"/>
      <c r="KU796" s="60"/>
      <c r="KV796" s="60"/>
      <c r="KW796" s="60"/>
      <c r="KX796" s="60"/>
      <c r="KY796" s="60"/>
      <c r="KZ796" s="60"/>
      <c r="LA796" s="60"/>
      <c r="LB796" s="60"/>
      <c r="LC796" s="60"/>
      <c r="LD796" s="60"/>
      <c r="LE796" s="60"/>
      <c r="LF796" s="60"/>
      <c r="LG796" s="60"/>
      <c r="LH796" s="60"/>
      <c r="LI796" s="60"/>
      <c r="LJ796" s="60"/>
      <c r="LK796" s="60"/>
      <c r="LL796" s="60"/>
      <c r="LM796" s="60"/>
      <c r="LN796" s="60"/>
      <c r="LO796" s="60"/>
      <c r="LP796" s="60"/>
      <c r="LQ796" s="60"/>
      <c r="LR796" s="60"/>
      <c r="LS796" s="60"/>
      <c r="LT796" s="60"/>
      <c r="LU796" s="60"/>
      <c r="LV796" s="60"/>
      <c r="LW796" s="60"/>
      <c r="LX796" s="60"/>
      <c r="LY796" s="60"/>
      <c r="LZ796" s="60"/>
    </row>
    <row r="797" spans="294:338" x14ac:dyDescent="0.3">
      <c r="KH797" s="60"/>
      <c r="KI797" s="60"/>
      <c r="KJ797" s="60"/>
      <c r="KK797" s="60"/>
      <c r="KL797" s="60"/>
      <c r="KM797" s="60"/>
      <c r="KN797" s="60"/>
      <c r="KO797" s="60"/>
      <c r="KP797" s="60"/>
      <c r="KQ797" s="60"/>
      <c r="KR797" s="60"/>
      <c r="KS797" s="60"/>
      <c r="KT797" s="60"/>
      <c r="KU797" s="60"/>
      <c r="KV797" s="60"/>
      <c r="KW797" s="60"/>
      <c r="KX797" s="60"/>
      <c r="KY797" s="60"/>
      <c r="KZ797" s="60"/>
      <c r="LA797" s="60"/>
      <c r="LB797" s="60"/>
      <c r="LC797" s="60"/>
      <c r="LD797" s="60"/>
      <c r="LE797" s="60"/>
      <c r="LF797" s="60"/>
      <c r="LG797" s="60"/>
      <c r="LH797" s="60"/>
      <c r="LI797" s="60"/>
      <c r="LJ797" s="60"/>
      <c r="LK797" s="60"/>
      <c r="LL797" s="60"/>
      <c r="LM797" s="60"/>
      <c r="LN797" s="60"/>
      <c r="LO797" s="60"/>
      <c r="LP797" s="60"/>
      <c r="LQ797" s="60"/>
      <c r="LR797" s="60"/>
      <c r="LS797" s="60"/>
      <c r="LT797" s="60"/>
      <c r="LU797" s="60"/>
      <c r="LV797" s="60"/>
      <c r="LW797" s="60"/>
      <c r="LX797" s="60"/>
      <c r="LY797" s="60"/>
      <c r="LZ797" s="60"/>
    </row>
    <row r="798" spans="294:338" x14ac:dyDescent="0.3">
      <c r="KH798" s="60"/>
      <c r="KI798" s="60"/>
      <c r="KJ798" s="60"/>
      <c r="KK798" s="60"/>
      <c r="KL798" s="60"/>
      <c r="KM798" s="60"/>
      <c r="KN798" s="60"/>
      <c r="KO798" s="60"/>
      <c r="KP798" s="60"/>
      <c r="KQ798" s="60"/>
      <c r="KR798" s="60"/>
      <c r="KS798" s="60"/>
      <c r="KT798" s="60"/>
      <c r="KU798" s="60"/>
      <c r="KV798" s="60"/>
      <c r="KW798" s="60"/>
      <c r="KX798" s="60"/>
      <c r="KY798" s="60"/>
      <c r="KZ798" s="60"/>
      <c r="LA798" s="60"/>
      <c r="LB798" s="60"/>
      <c r="LC798" s="60"/>
      <c r="LD798" s="60"/>
      <c r="LE798" s="60"/>
      <c r="LF798" s="60"/>
      <c r="LG798" s="60"/>
      <c r="LH798" s="60"/>
      <c r="LI798" s="60"/>
      <c r="LJ798" s="60"/>
      <c r="LK798" s="60"/>
      <c r="LL798" s="60"/>
      <c r="LM798" s="60"/>
      <c r="LN798" s="60"/>
      <c r="LO798" s="60"/>
      <c r="LP798" s="60"/>
      <c r="LQ798" s="60"/>
      <c r="LR798" s="60"/>
      <c r="LS798" s="60"/>
      <c r="LT798" s="60"/>
      <c r="LU798" s="60"/>
      <c r="LV798" s="60"/>
      <c r="LW798" s="60"/>
      <c r="LX798" s="60"/>
      <c r="LY798" s="60"/>
      <c r="LZ798" s="60"/>
    </row>
    <row r="799" spans="294:338" x14ac:dyDescent="0.3">
      <c r="KH799" s="60"/>
      <c r="KI799" s="60"/>
      <c r="KJ799" s="60"/>
      <c r="KK799" s="60"/>
      <c r="KL799" s="60"/>
      <c r="KM799" s="60"/>
      <c r="KN799" s="60"/>
      <c r="KO799" s="60"/>
      <c r="KP799" s="60"/>
      <c r="KQ799" s="60"/>
      <c r="KR799" s="60"/>
      <c r="KS799" s="60"/>
      <c r="KT799" s="60"/>
      <c r="KU799" s="60"/>
      <c r="KV799" s="60"/>
      <c r="KW799" s="60"/>
      <c r="KX799" s="60"/>
      <c r="KY799" s="60"/>
      <c r="KZ799" s="60"/>
      <c r="LA799" s="60"/>
      <c r="LB799" s="60"/>
      <c r="LC799" s="60"/>
      <c r="LD799" s="60"/>
      <c r="LE799" s="60"/>
      <c r="LF799" s="60"/>
      <c r="LG799" s="60"/>
      <c r="LH799" s="60"/>
      <c r="LI799" s="60"/>
      <c r="LJ799" s="60"/>
      <c r="LK799" s="60"/>
      <c r="LL799" s="60"/>
      <c r="LM799" s="60"/>
      <c r="LN799" s="60"/>
      <c r="LO799" s="60"/>
      <c r="LP799" s="60"/>
      <c r="LQ799" s="60"/>
      <c r="LR799" s="60"/>
      <c r="LS799" s="60"/>
      <c r="LT799" s="60"/>
      <c r="LU799" s="60"/>
      <c r="LV799" s="60"/>
      <c r="LW799" s="60"/>
      <c r="LX799" s="60"/>
      <c r="LY799" s="60"/>
      <c r="LZ799" s="60"/>
    </row>
    <row r="800" spans="294:338" x14ac:dyDescent="0.3">
      <c r="KH800" s="60"/>
      <c r="KI800" s="60"/>
      <c r="KJ800" s="60"/>
      <c r="KK800" s="60"/>
      <c r="KL800" s="60"/>
      <c r="KM800" s="60"/>
      <c r="KN800" s="60"/>
      <c r="KO800" s="60"/>
      <c r="KP800" s="60"/>
      <c r="KQ800" s="60"/>
      <c r="KR800" s="60"/>
      <c r="KS800" s="60"/>
      <c r="KT800" s="60"/>
      <c r="KU800" s="60"/>
      <c r="KV800" s="60"/>
      <c r="KW800" s="60"/>
      <c r="KX800" s="60"/>
      <c r="KY800" s="60"/>
      <c r="KZ800" s="60"/>
      <c r="LA800" s="60"/>
      <c r="LB800" s="60"/>
      <c r="LC800" s="60"/>
      <c r="LD800" s="60"/>
      <c r="LE800" s="60"/>
      <c r="LF800" s="60"/>
      <c r="LG800" s="60"/>
      <c r="LH800" s="60"/>
      <c r="LI800" s="60"/>
      <c r="LJ800" s="60"/>
      <c r="LK800" s="60"/>
      <c r="LL800" s="60"/>
      <c r="LM800" s="60"/>
      <c r="LN800" s="60"/>
      <c r="LO800" s="60"/>
      <c r="LP800" s="60"/>
      <c r="LQ800" s="60"/>
      <c r="LR800" s="60"/>
      <c r="LS800" s="60"/>
      <c r="LT800" s="60"/>
      <c r="LU800" s="60"/>
      <c r="LV800" s="60"/>
      <c r="LW800" s="60"/>
      <c r="LX800" s="60"/>
      <c r="LY800" s="60"/>
      <c r="LZ800" s="60"/>
    </row>
    <row r="801" spans="294:338" x14ac:dyDescent="0.3">
      <c r="KH801" s="60"/>
      <c r="KI801" s="60"/>
      <c r="KJ801" s="60"/>
      <c r="KK801" s="60"/>
      <c r="KL801" s="60"/>
      <c r="KM801" s="60"/>
      <c r="KN801" s="60"/>
      <c r="KO801" s="60"/>
      <c r="KP801" s="60"/>
      <c r="KQ801" s="60"/>
      <c r="KR801" s="60"/>
      <c r="KS801" s="60"/>
      <c r="KT801" s="60"/>
      <c r="KU801" s="60"/>
      <c r="KV801" s="60"/>
      <c r="KW801" s="60"/>
      <c r="KX801" s="60"/>
      <c r="KY801" s="60"/>
      <c r="KZ801" s="60"/>
      <c r="LA801" s="60"/>
      <c r="LB801" s="60"/>
      <c r="LC801" s="60"/>
      <c r="LD801" s="60"/>
      <c r="LE801" s="60"/>
      <c r="LF801" s="60"/>
      <c r="LG801" s="60"/>
      <c r="LH801" s="60"/>
      <c r="LI801" s="60"/>
      <c r="LJ801" s="60"/>
      <c r="LK801" s="60"/>
      <c r="LL801" s="60"/>
      <c r="LM801" s="60"/>
      <c r="LN801" s="60"/>
      <c r="LO801" s="60"/>
      <c r="LP801" s="60"/>
      <c r="LQ801" s="60"/>
      <c r="LR801" s="60"/>
      <c r="LS801" s="60"/>
      <c r="LT801" s="60"/>
      <c r="LU801" s="60"/>
      <c r="LV801" s="60"/>
      <c r="LW801" s="60"/>
      <c r="LX801" s="60"/>
      <c r="LY801" s="60"/>
      <c r="LZ801" s="60"/>
    </row>
    <row r="802" spans="294:338" x14ac:dyDescent="0.3">
      <c r="KH802" s="60"/>
      <c r="KI802" s="60"/>
      <c r="KJ802" s="60"/>
      <c r="KK802" s="60"/>
      <c r="KL802" s="60"/>
      <c r="KM802" s="60"/>
      <c r="KN802" s="60"/>
      <c r="KO802" s="60"/>
      <c r="KP802" s="60"/>
      <c r="KQ802" s="60"/>
      <c r="KR802" s="60"/>
      <c r="KS802" s="60"/>
      <c r="KT802" s="60"/>
      <c r="KU802" s="60"/>
      <c r="KV802" s="60"/>
      <c r="KW802" s="60"/>
      <c r="KX802" s="60"/>
      <c r="KY802" s="60"/>
      <c r="KZ802" s="60"/>
      <c r="LA802" s="60"/>
      <c r="LB802" s="60"/>
      <c r="LC802" s="60"/>
      <c r="LD802" s="60"/>
      <c r="LE802" s="60"/>
      <c r="LF802" s="60"/>
      <c r="LG802" s="60"/>
      <c r="LH802" s="60"/>
      <c r="LI802" s="60"/>
      <c r="LJ802" s="60"/>
      <c r="LK802" s="60"/>
      <c r="LL802" s="60"/>
      <c r="LM802" s="60"/>
      <c r="LN802" s="60"/>
      <c r="LO802" s="60"/>
      <c r="LP802" s="60"/>
      <c r="LQ802" s="60"/>
      <c r="LR802" s="60"/>
      <c r="LS802" s="60"/>
      <c r="LT802" s="60"/>
      <c r="LU802" s="60"/>
      <c r="LV802" s="60"/>
      <c r="LW802" s="60"/>
      <c r="LX802" s="60"/>
      <c r="LY802" s="60"/>
      <c r="LZ802" s="60"/>
    </row>
    <row r="803" spans="294:338" x14ac:dyDescent="0.3">
      <c r="KH803" s="60"/>
      <c r="KI803" s="60"/>
      <c r="KJ803" s="60"/>
      <c r="KK803" s="60"/>
      <c r="KL803" s="60"/>
      <c r="KM803" s="60"/>
      <c r="KN803" s="60"/>
      <c r="KO803" s="60"/>
      <c r="KP803" s="60"/>
      <c r="KQ803" s="60"/>
      <c r="KR803" s="60"/>
      <c r="KS803" s="60"/>
      <c r="KT803" s="60"/>
      <c r="KU803" s="60"/>
      <c r="KV803" s="60"/>
      <c r="KW803" s="60"/>
      <c r="KX803" s="60"/>
      <c r="KY803" s="60"/>
      <c r="KZ803" s="60"/>
      <c r="LA803" s="60"/>
      <c r="LB803" s="60"/>
      <c r="LC803" s="60"/>
      <c r="LD803" s="60"/>
      <c r="LE803" s="60"/>
      <c r="LF803" s="60"/>
      <c r="LG803" s="60"/>
      <c r="LH803" s="60"/>
      <c r="LI803" s="60"/>
      <c r="LJ803" s="60"/>
      <c r="LK803" s="60"/>
      <c r="LL803" s="60"/>
      <c r="LM803" s="60"/>
      <c r="LN803" s="60"/>
      <c r="LO803" s="60"/>
      <c r="LP803" s="60"/>
      <c r="LQ803" s="60"/>
      <c r="LR803" s="60"/>
      <c r="LS803" s="60"/>
      <c r="LT803" s="60"/>
      <c r="LU803" s="60"/>
      <c r="LV803" s="60"/>
      <c r="LW803" s="60"/>
      <c r="LX803" s="60"/>
      <c r="LY803" s="60"/>
      <c r="LZ803" s="60"/>
    </row>
    <row r="804" spans="294:338" x14ac:dyDescent="0.3">
      <c r="KH804" s="60"/>
      <c r="KI804" s="60"/>
      <c r="KJ804" s="60"/>
      <c r="KK804" s="60"/>
      <c r="KL804" s="60"/>
      <c r="KM804" s="60"/>
      <c r="KN804" s="60"/>
      <c r="KO804" s="60"/>
      <c r="KP804" s="60"/>
      <c r="KQ804" s="60"/>
      <c r="KR804" s="60"/>
      <c r="KS804" s="60"/>
      <c r="KT804" s="60"/>
      <c r="KU804" s="60"/>
      <c r="KV804" s="60"/>
      <c r="KW804" s="60"/>
      <c r="KX804" s="60"/>
      <c r="KY804" s="60"/>
      <c r="KZ804" s="60"/>
      <c r="LA804" s="60"/>
      <c r="LB804" s="60"/>
      <c r="LC804" s="60"/>
      <c r="LD804" s="60"/>
      <c r="LE804" s="60"/>
      <c r="LF804" s="60"/>
      <c r="LG804" s="60"/>
      <c r="LH804" s="60"/>
      <c r="LI804" s="60"/>
      <c r="LJ804" s="60"/>
      <c r="LK804" s="60"/>
      <c r="LL804" s="60"/>
      <c r="LM804" s="60"/>
      <c r="LN804" s="60"/>
      <c r="LO804" s="60"/>
      <c r="LP804" s="60"/>
      <c r="LQ804" s="60"/>
      <c r="LR804" s="60"/>
      <c r="LS804" s="60"/>
      <c r="LT804" s="60"/>
      <c r="LU804" s="60"/>
      <c r="LV804" s="60"/>
      <c r="LW804" s="60"/>
      <c r="LX804" s="60"/>
      <c r="LY804" s="60"/>
      <c r="LZ804" s="60"/>
    </row>
    <row r="805" spans="294:338" x14ac:dyDescent="0.3">
      <c r="KH805" s="60"/>
      <c r="KI805" s="60"/>
      <c r="KJ805" s="60"/>
      <c r="KK805" s="60"/>
      <c r="KL805" s="60"/>
      <c r="KM805" s="60"/>
      <c r="KN805" s="60"/>
      <c r="KO805" s="60"/>
      <c r="KP805" s="60"/>
      <c r="KQ805" s="60"/>
      <c r="KR805" s="60"/>
      <c r="KS805" s="60"/>
      <c r="KT805" s="60"/>
      <c r="KU805" s="60"/>
      <c r="KV805" s="60"/>
      <c r="KW805" s="60"/>
      <c r="KX805" s="60"/>
      <c r="KY805" s="60"/>
      <c r="KZ805" s="60"/>
      <c r="LA805" s="60"/>
      <c r="LB805" s="60"/>
      <c r="LC805" s="60"/>
      <c r="LD805" s="60"/>
      <c r="LE805" s="60"/>
      <c r="LF805" s="60"/>
      <c r="LG805" s="60"/>
      <c r="LH805" s="60"/>
      <c r="LI805" s="60"/>
      <c r="LJ805" s="60"/>
      <c r="LK805" s="60"/>
      <c r="LL805" s="60"/>
      <c r="LM805" s="60"/>
      <c r="LN805" s="60"/>
      <c r="LO805" s="60"/>
      <c r="LP805" s="60"/>
      <c r="LQ805" s="60"/>
      <c r="LR805" s="60"/>
      <c r="LS805" s="60"/>
      <c r="LT805" s="60"/>
      <c r="LU805" s="60"/>
      <c r="LV805" s="60"/>
      <c r="LW805" s="60"/>
      <c r="LX805" s="60"/>
      <c r="LY805" s="60"/>
      <c r="LZ805" s="60"/>
    </row>
    <row r="806" spans="294:338" x14ac:dyDescent="0.3">
      <c r="KH806" s="60"/>
      <c r="KI806" s="60"/>
      <c r="KJ806" s="60"/>
      <c r="KK806" s="60"/>
      <c r="KL806" s="60"/>
      <c r="KM806" s="60"/>
      <c r="KN806" s="60"/>
      <c r="KO806" s="60"/>
      <c r="KP806" s="60"/>
      <c r="KQ806" s="60"/>
      <c r="KR806" s="60"/>
      <c r="KS806" s="60"/>
      <c r="KT806" s="60"/>
      <c r="KU806" s="60"/>
      <c r="KV806" s="60"/>
      <c r="KW806" s="60"/>
      <c r="KX806" s="60"/>
      <c r="KY806" s="60"/>
      <c r="KZ806" s="60"/>
      <c r="LA806" s="60"/>
      <c r="LB806" s="60"/>
      <c r="LC806" s="60"/>
      <c r="LD806" s="60"/>
      <c r="LE806" s="60"/>
      <c r="LF806" s="60"/>
      <c r="LG806" s="60"/>
      <c r="LH806" s="60"/>
      <c r="LI806" s="60"/>
      <c r="LJ806" s="60"/>
      <c r="LK806" s="60"/>
      <c r="LL806" s="60"/>
      <c r="LM806" s="60"/>
      <c r="LN806" s="60"/>
      <c r="LO806" s="60"/>
      <c r="LP806" s="60"/>
      <c r="LQ806" s="60"/>
      <c r="LR806" s="60"/>
      <c r="LS806" s="60"/>
      <c r="LT806" s="60"/>
      <c r="LU806" s="60"/>
      <c r="LV806" s="60"/>
      <c r="LW806" s="60"/>
      <c r="LX806" s="60"/>
      <c r="LY806" s="60"/>
      <c r="LZ806" s="60"/>
    </row>
    <row r="807" spans="294:338" x14ac:dyDescent="0.3">
      <c r="KH807" s="60"/>
      <c r="KI807" s="60"/>
      <c r="KJ807" s="60"/>
      <c r="KK807" s="60"/>
      <c r="KL807" s="60"/>
      <c r="KM807" s="60"/>
      <c r="KN807" s="60"/>
      <c r="KO807" s="60"/>
      <c r="KP807" s="60"/>
      <c r="KQ807" s="60"/>
      <c r="KR807" s="60"/>
      <c r="KS807" s="60"/>
      <c r="KT807" s="60"/>
      <c r="KU807" s="60"/>
      <c r="KV807" s="60"/>
      <c r="KW807" s="60"/>
      <c r="KX807" s="60"/>
      <c r="KY807" s="60"/>
      <c r="KZ807" s="60"/>
      <c r="LA807" s="60"/>
      <c r="LB807" s="60"/>
      <c r="LC807" s="60"/>
      <c r="LD807" s="60"/>
      <c r="LE807" s="60"/>
      <c r="LF807" s="60"/>
      <c r="LG807" s="60"/>
      <c r="LH807" s="60"/>
      <c r="LI807" s="60"/>
      <c r="LJ807" s="60"/>
      <c r="LK807" s="60"/>
      <c r="LL807" s="60"/>
      <c r="LM807" s="60"/>
      <c r="LN807" s="60"/>
      <c r="LO807" s="60"/>
      <c r="LP807" s="60"/>
      <c r="LQ807" s="60"/>
      <c r="LR807" s="60"/>
      <c r="LS807" s="60"/>
      <c r="LT807" s="60"/>
      <c r="LU807" s="60"/>
      <c r="LV807" s="60"/>
      <c r="LW807" s="60"/>
      <c r="LX807" s="60"/>
      <c r="LY807" s="60"/>
      <c r="LZ807" s="60"/>
    </row>
    <row r="808" spans="294:338" x14ac:dyDescent="0.3">
      <c r="KH808" s="60"/>
      <c r="KI808" s="60"/>
      <c r="KJ808" s="60"/>
      <c r="KK808" s="60"/>
      <c r="KL808" s="60"/>
      <c r="KM808" s="60"/>
      <c r="KN808" s="60"/>
      <c r="KO808" s="60"/>
      <c r="KP808" s="60"/>
      <c r="KQ808" s="60"/>
      <c r="KR808" s="60"/>
      <c r="KS808" s="60"/>
      <c r="KT808" s="60"/>
      <c r="KU808" s="60"/>
      <c r="KV808" s="60"/>
      <c r="KW808" s="60"/>
      <c r="KX808" s="60"/>
      <c r="KY808" s="60"/>
      <c r="KZ808" s="60"/>
      <c r="LA808" s="60"/>
      <c r="LB808" s="60"/>
      <c r="LC808" s="60"/>
      <c r="LD808" s="60"/>
      <c r="LE808" s="60"/>
      <c r="LF808" s="60"/>
      <c r="LG808" s="60"/>
      <c r="LH808" s="60"/>
      <c r="LI808" s="60"/>
      <c r="LJ808" s="60"/>
      <c r="LK808" s="60"/>
      <c r="LL808" s="60"/>
      <c r="LM808" s="60"/>
      <c r="LN808" s="60"/>
      <c r="LO808" s="60"/>
      <c r="LP808" s="60"/>
      <c r="LQ808" s="60"/>
      <c r="LR808" s="60"/>
      <c r="LS808" s="60"/>
      <c r="LT808" s="60"/>
      <c r="LU808" s="60"/>
      <c r="LV808" s="60"/>
      <c r="LW808" s="60"/>
      <c r="LX808" s="60"/>
      <c r="LY808" s="60"/>
      <c r="LZ808" s="60"/>
    </row>
    <row r="809" spans="294:338" x14ac:dyDescent="0.3">
      <c r="KH809" s="60"/>
      <c r="KI809" s="60"/>
      <c r="KJ809" s="60"/>
      <c r="KK809" s="60"/>
      <c r="KL809" s="60"/>
      <c r="KM809" s="60"/>
      <c r="KN809" s="60"/>
      <c r="KO809" s="60"/>
      <c r="KP809" s="60"/>
      <c r="KQ809" s="60"/>
      <c r="KR809" s="60"/>
      <c r="KS809" s="60"/>
      <c r="KT809" s="60"/>
      <c r="KU809" s="60"/>
      <c r="KV809" s="60"/>
      <c r="KW809" s="60"/>
      <c r="KX809" s="60"/>
      <c r="KY809" s="60"/>
      <c r="KZ809" s="60"/>
      <c r="LA809" s="60"/>
      <c r="LB809" s="60"/>
      <c r="LC809" s="60"/>
      <c r="LD809" s="60"/>
      <c r="LE809" s="60"/>
      <c r="LF809" s="60"/>
      <c r="LG809" s="60"/>
      <c r="LH809" s="60"/>
      <c r="LI809" s="60"/>
      <c r="LJ809" s="60"/>
      <c r="LK809" s="60"/>
      <c r="LL809" s="60"/>
      <c r="LM809" s="60"/>
      <c r="LN809" s="60"/>
      <c r="LO809" s="60"/>
      <c r="LP809" s="60"/>
      <c r="LQ809" s="60"/>
      <c r="LR809" s="60"/>
      <c r="LS809" s="60"/>
      <c r="LT809" s="60"/>
      <c r="LU809" s="60"/>
      <c r="LV809" s="60"/>
      <c r="LW809" s="60"/>
      <c r="LX809" s="60"/>
      <c r="LY809" s="60"/>
      <c r="LZ809" s="60"/>
    </row>
    <row r="810" spans="294:338" x14ac:dyDescent="0.3">
      <c r="KH810" s="60"/>
      <c r="KI810" s="60"/>
      <c r="KJ810" s="60"/>
      <c r="KK810" s="60"/>
      <c r="KL810" s="60"/>
      <c r="KM810" s="60"/>
      <c r="KN810" s="60"/>
      <c r="KO810" s="60"/>
      <c r="KP810" s="60"/>
      <c r="KQ810" s="60"/>
      <c r="KR810" s="60"/>
      <c r="KS810" s="60"/>
      <c r="KT810" s="60"/>
      <c r="KU810" s="60"/>
      <c r="KV810" s="60"/>
      <c r="KW810" s="60"/>
      <c r="KX810" s="60"/>
      <c r="KY810" s="60"/>
      <c r="KZ810" s="60"/>
      <c r="LA810" s="60"/>
      <c r="LB810" s="60"/>
      <c r="LC810" s="60"/>
      <c r="LD810" s="60"/>
      <c r="LE810" s="60"/>
      <c r="LF810" s="60"/>
      <c r="LG810" s="60"/>
      <c r="LH810" s="60"/>
      <c r="LI810" s="60"/>
      <c r="LJ810" s="60"/>
      <c r="LK810" s="60"/>
      <c r="LL810" s="60"/>
      <c r="LM810" s="60"/>
      <c r="LN810" s="60"/>
      <c r="LO810" s="60"/>
      <c r="LP810" s="60"/>
      <c r="LQ810" s="60"/>
      <c r="LR810" s="60"/>
      <c r="LS810" s="60"/>
      <c r="LT810" s="60"/>
      <c r="LU810" s="60"/>
      <c r="LV810" s="60"/>
      <c r="LW810" s="60"/>
      <c r="LX810" s="60"/>
      <c r="LY810" s="60"/>
      <c r="LZ810" s="60"/>
    </row>
    <row r="811" spans="294:338" x14ac:dyDescent="0.3">
      <c r="KH811" s="60"/>
      <c r="KI811" s="60"/>
      <c r="KJ811" s="60"/>
      <c r="KK811" s="60"/>
      <c r="KL811" s="60"/>
      <c r="KM811" s="60"/>
      <c r="KN811" s="60"/>
      <c r="KO811" s="60"/>
      <c r="KP811" s="60"/>
      <c r="KQ811" s="60"/>
      <c r="KR811" s="60"/>
      <c r="KS811" s="60"/>
      <c r="KT811" s="60"/>
      <c r="KU811" s="60"/>
      <c r="KV811" s="60"/>
      <c r="KW811" s="60"/>
      <c r="KX811" s="60"/>
      <c r="KY811" s="60"/>
      <c r="KZ811" s="60"/>
      <c r="LA811" s="60"/>
      <c r="LB811" s="60"/>
      <c r="LC811" s="60"/>
      <c r="LD811" s="60"/>
      <c r="LE811" s="60"/>
      <c r="LF811" s="60"/>
      <c r="LG811" s="60"/>
      <c r="LH811" s="60"/>
      <c r="LI811" s="60"/>
      <c r="LJ811" s="60"/>
      <c r="LK811" s="60"/>
      <c r="LL811" s="60"/>
      <c r="LM811" s="60"/>
      <c r="LN811" s="60"/>
      <c r="LO811" s="60"/>
      <c r="LP811" s="60"/>
      <c r="LQ811" s="60"/>
      <c r="LR811" s="60"/>
      <c r="LS811" s="60"/>
      <c r="LT811" s="60"/>
      <c r="LU811" s="60"/>
      <c r="LV811" s="60"/>
      <c r="LW811" s="60"/>
      <c r="LX811" s="60"/>
      <c r="LY811" s="60"/>
      <c r="LZ811" s="60"/>
    </row>
    <row r="812" spans="294:338" x14ac:dyDescent="0.3">
      <c r="KH812" s="60"/>
      <c r="KI812" s="60"/>
      <c r="KJ812" s="60"/>
      <c r="KK812" s="60"/>
      <c r="KL812" s="60"/>
      <c r="KM812" s="60"/>
      <c r="KN812" s="60"/>
      <c r="KO812" s="60"/>
      <c r="KP812" s="60"/>
      <c r="KQ812" s="60"/>
      <c r="KR812" s="60"/>
      <c r="KS812" s="60"/>
      <c r="KT812" s="60"/>
      <c r="KU812" s="60"/>
      <c r="KV812" s="60"/>
      <c r="KW812" s="60"/>
      <c r="KX812" s="60"/>
      <c r="KY812" s="60"/>
      <c r="KZ812" s="60"/>
      <c r="LA812" s="60"/>
      <c r="LB812" s="60"/>
      <c r="LC812" s="60"/>
      <c r="LD812" s="60"/>
      <c r="LE812" s="60"/>
      <c r="LF812" s="60"/>
      <c r="LG812" s="60"/>
      <c r="LH812" s="60"/>
      <c r="LI812" s="60"/>
      <c r="LJ812" s="60"/>
      <c r="LK812" s="60"/>
      <c r="LL812" s="60"/>
      <c r="LM812" s="60"/>
      <c r="LN812" s="60"/>
      <c r="LO812" s="60"/>
      <c r="LP812" s="60"/>
      <c r="LQ812" s="60"/>
      <c r="LR812" s="60"/>
      <c r="LS812" s="60"/>
      <c r="LT812" s="60"/>
      <c r="LU812" s="60"/>
      <c r="LV812" s="60"/>
      <c r="LW812" s="60"/>
      <c r="LX812" s="60"/>
      <c r="LY812" s="60"/>
      <c r="LZ812" s="60"/>
    </row>
    <row r="813" spans="294:338" x14ac:dyDescent="0.3">
      <c r="KH813" s="60"/>
      <c r="KI813" s="60"/>
      <c r="KJ813" s="60"/>
      <c r="KK813" s="60"/>
      <c r="KL813" s="60"/>
      <c r="KM813" s="60"/>
      <c r="KN813" s="60"/>
      <c r="KO813" s="60"/>
      <c r="KP813" s="60"/>
      <c r="KQ813" s="60"/>
      <c r="KR813" s="60"/>
      <c r="KS813" s="60"/>
      <c r="KT813" s="60"/>
      <c r="KU813" s="60"/>
      <c r="KV813" s="60"/>
      <c r="KW813" s="60"/>
      <c r="KX813" s="60"/>
      <c r="KY813" s="60"/>
      <c r="KZ813" s="60"/>
      <c r="LA813" s="60"/>
      <c r="LB813" s="60"/>
      <c r="LC813" s="60"/>
      <c r="LD813" s="60"/>
      <c r="LE813" s="60"/>
      <c r="LF813" s="60"/>
      <c r="LG813" s="60"/>
      <c r="LH813" s="60"/>
      <c r="LI813" s="60"/>
      <c r="LJ813" s="60"/>
      <c r="LK813" s="60"/>
      <c r="LL813" s="60"/>
      <c r="LM813" s="60"/>
      <c r="LN813" s="60"/>
      <c r="LO813" s="60"/>
      <c r="LP813" s="60"/>
      <c r="LQ813" s="60"/>
      <c r="LR813" s="60"/>
      <c r="LS813" s="60"/>
      <c r="LT813" s="60"/>
      <c r="LU813" s="60"/>
      <c r="LV813" s="60"/>
      <c r="LW813" s="60"/>
      <c r="LX813" s="60"/>
      <c r="LY813" s="60"/>
      <c r="LZ813" s="60"/>
    </row>
    <row r="814" spans="294:338" x14ac:dyDescent="0.3">
      <c r="KH814" s="60"/>
      <c r="KI814" s="60"/>
      <c r="KJ814" s="60"/>
      <c r="KK814" s="60"/>
      <c r="KL814" s="60"/>
      <c r="KM814" s="60"/>
      <c r="KN814" s="60"/>
      <c r="KO814" s="60"/>
      <c r="KP814" s="60"/>
      <c r="KQ814" s="60"/>
      <c r="KR814" s="60"/>
      <c r="KS814" s="60"/>
      <c r="KT814" s="60"/>
      <c r="KU814" s="60"/>
      <c r="KV814" s="60"/>
      <c r="KW814" s="60"/>
      <c r="KX814" s="60"/>
      <c r="KY814" s="60"/>
      <c r="KZ814" s="60"/>
      <c r="LA814" s="60"/>
      <c r="LB814" s="60"/>
      <c r="LC814" s="60"/>
      <c r="LD814" s="60"/>
      <c r="LE814" s="60"/>
      <c r="LF814" s="60"/>
      <c r="LG814" s="60"/>
      <c r="LH814" s="60"/>
      <c r="LI814" s="60"/>
      <c r="LJ814" s="60"/>
      <c r="LK814" s="60"/>
      <c r="LL814" s="60"/>
      <c r="LM814" s="60"/>
      <c r="LN814" s="60"/>
      <c r="LO814" s="60"/>
      <c r="LP814" s="60"/>
      <c r="LQ814" s="60"/>
      <c r="LR814" s="60"/>
      <c r="LS814" s="60"/>
      <c r="LT814" s="60"/>
      <c r="LU814" s="60"/>
      <c r="LV814" s="60"/>
      <c r="LW814" s="60"/>
      <c r="LX814" s="60"/>
      <c r="LY814" s="60"/>
      <c r="LZ814" s="60"/>
    </row>
    <row r="815" spans="294:338" x14ac:dyDescent="0.3">
      <c r="KH815" s="60"/>
      <c r="KI815" s="60"/>
      <c r="KJ815" s="60"/>
      <c r="KK815" s="60"/>
      <c r="KL815" s="60"/>
      <c r="KM815" s="60"/>
      <c r="KN815" s="60"/>
      <c r="KO815" s="60"/>
      <c r="KP815" s="60"/>
      <c r="KQ815" s="60"/>
      <c r="KR815" s="60"/>
      <c r="KS815" s="60"/>
      <c r="KT815" s="60"/>
      <c r="KU815" s="60"/>
      <c r="KV815" s="60"/>
      <c r="KW815" s="60"/>
      <c r="KX815" s="60"/>
      <c r="KY815" s="60"/>
      <c r="KZ815" s="60"/>
      <c r="LA815" s="60"/>
      <c r="LB815" s="60"/>
      <c r="LC815" s="60"/>
      <c r="LD815" s="60"/>
      <c r="LE815" s="60"/>
      <c r="LF815" s="60"/>
      <c r="LG815" s="60"/>
      <c r="LH815" s="60"/>
      <c r="LI815" s="60"/>
      <c r="LJ815" s="60"/>
      <c r="LK815" s="60"/>
      <c r="LL815" s="60"/>
      <c r="LM815" s="60"/>
      <c r="LN815" s="60"/>
      <c r="LO815" s="60"/>
      <c r="LP815" s="60"/>
      <c r="LQ815" s="60"/>
      <c r="LR815" s="60"/>
      <c r="LS815" s="60"/>
      <c r="LT815" s="60"/>
      <c r="LU815" s="60"/>
      <c r="LV815" s="60"/>
      <c r="LW815" s="60"/>
      <c r="LX815" s="60"/>
      <c r="LY815" s="60"/>
      <c r="LZ815" s="60"/>
    </row>
    <row r="816" spans="294:338" x14ac:dyDescent="0.3">
      <c r="KH816" s="60"/>
      <c r="KI816" s="60"/>
      <c r="KJ816" s="60"/>
      <c r="KK816" s="60"/>
      <c r="KL816" s="60"/>
      <c r="KM816" s="60"/>
      <c r="KN816" s="60"/>
      <c r="KO816" s="60"/>
      <c r="KP816" s="60"/>
      <c r="KQ816" s="60"/>
      <c r="KR816" s="60"/>
      <c r="KS816" s="60"/>
      <c r="KT816" s="60"/>
      <c r="KU816" s="60"/>
      <c r="KV816" s="60"/>
      <c r="KW816" s="60"/>
      <c r="KX816" s="60"/>
      <c r="KY816" s="60"/>
      <c r="KZ816" s="60"/>
      <c r="LA816" s="60"/>
      <c r="LB816" s="60"/>
      <c r="LC816" s="60"/>
      <c r="LD816" s="60"/>
      <c r="LE816" s="60"/>
      <c r="LF816" s="60"/>
      <c r="LG816" s="60"/>
      <c r="LH816" s="60"/>
      <c r="LI816" s="60"/>
      <c r="LJ816" s="60"/>
      <c r="LK816" s="60"/>
      <c r="LL816" s="60"/>
      <c r="LM816" s="60"/>
      <c r="LN816" s="60"/>
      <c r="LO816" s="60"/>
      <c r="LP816" s="60"/>
      <c r="LQ816" s="60"/>
      <c r="LR816" s="60"/>
      <c r="LS816" s="60"/>
      <c r="LT816" s="60"/>
      <c r="LU816" s="60"/>
      <c r="LV816" s="60"/>
      <c r="LW816" s="60"/>
      <c r="LX816" s="60"/>
      <c r="LY816" s="60"/>
      <c r="LZ816" s="60"/>
    </row>
    <row r="817" spans="294:338" x14ac:dyDescent="0.3">
      <c r="KH817" s="60"/>
      <c r="KI817" s="60"/>
      <c r="KJ817" s="60"/>
      <c r="KK817" s="60"/>
      <c r="KL817" s="60"/>
      <c r="KM817" s="60"/>
      <c r="KN817" s="60"/>
      <c r="KO817" s="60"/>
      <c r="KP817" s="60"/>
      <c r="KQ817" s="60"/>
      <c r="KR817" s="60"/>
      <c r="KS817" s="60"/>
      <c r="KT817" s="60"/>
      <c r="KU817" s="60"/>
      <c r="KV817" s="60"/>
      <c r="KW817" s="60"/>
      <c r="KX817" s="60"/>
      <c r="KY817" s="60"/>
      <c r="KZ817" s="60"/>
      <c r="LA817" s="60"/>
      <c r="LB817" s="60"/>
      <c r="LC817" s="60"/>
      <c r="LD817" s="60"/>
      <c r="LE817" s="60"/>
      <c r="LF817" s="60"/>
      <c r="LG817" s="60"/>
      <c r="LH817" s="60"/>
      <c r="LI817" s="60"/>
      <c r="LJ817" s="60"/>
      <c r="LK817" s="60"/>
      <c r="LL817" s="60"/>
      <c r="LM817" s="60"/>
      <c r="LN817" s="60"/>
      <c r="LO817" s="60"/>
      <c r="LP817" s="60"/>
      <c r="LQ817" s="60"/>
      <c r="LR817" s="60"/>
      <c r="LS817" s="60"/>
      <c r="LT817" s="60"/>
      <c r="LU817" s="60"/>
      <c r="LV817" s="60"/>
      <c r="LW817" s="60"/>
      <c r="LX817" s="60"/>
      <c r="LY817" s="60"/>
      <c r="LZ817" s="60"/>
    </row>
    <row r="818" spans="294:338" x14ac:dyDescent="0.3">
      <c r="KH818" s="60"/>
      <c r="KI818" s="60"/>
      <c r="KJ818" s="60"/>
      <c r="KK818" s="60"/>
      <c r="KL818" s="60"/>
      <c r="KM818" s="60"/>
      <c r="KN818" s="60"/>
      <c r="KO818" s="60"/>
      <c r="KP818" s="60"/>
      <c r="KQ818" s="60"/>
      <c r="KR818" s="60"/>
      <c r="KS818" s="60"/>
      <c r="KT818" s="60"/>
      <c r="KU818" s="60"/>
      <c r="KV818" s="60"/>
      <c r="KW818" s="60"/>
      <c r="KX818" s="60"/>
      <c r="KY818" s="60"/>
      <c r="KZ818" s="60"/>
      <c r="LA818" s="60"/>
      <c r="LB818" s="60"/>
      <c r="LC818" s="60"/>
      <c r="LD818" s="60"/>
      <c r="LE818" s="60"/>
      <c r="LF818" s="60"/>
      <c r="LG818" s="60"/>
      <c r="LH818" s="60"/>
      <c r="LI818" s="60"/>
      <c r="LJ818" s="60"/>
      <c r="LK818" s="60"/>
      <c r="LL818" s="60"/>
      <c r="LM818" s="60"/>
      <c r="LN818" s="60"/>
      <c r="LO818" s="60"/>
      <c r="LP818" s="60"/>
      <c r="LQ818" s="60"/>
      <c r="LR818" s="60"/>
      <c r="LS818" s="60"/>
      <c r="LT818" s="60"/>
      <c r="LU818" s="60"/>
      <c r="LV818" s="60"/>
      <c r="LW818" s="60"/>
      <c r="LX818" s="60"/>
      <c r="LY818" s="60"/>
      <c r="LZ818" s="60"/>
    </row>
    <row r="819" spans="294:338" x14ac:dyDescent="0.3">
      <c r="KH819" s="60"/>
      <c r="KI819" s="60"/>
      <c r="KJ819" s="60"/>
      <c r="KK819" s="60"/>
      <c r="KL819" s="60"/>
      <c r="KM819" s="60"/>
      <c r="KN819" s="60"/>
      <c r="KO819" s="60"/>
      <c r="KP819" s="60"/>
      <c r="KQ819" s="60"/>
      <c r="KR819" s="60"/>
      <c r="KS819" s="60"/>
      <c r="KT819" s="60"/>
      <c r="KU819" s="60"/>
      <c r="KV819" s="60"/>
      <c r="KW819" s="60"/>
      <c r="KX819" s="60"/>
      <c r="KY819" s="60"/>
      <c r="KZ819" s="60"/>
      <c r="LA819" s="60"/>
      <c r="LB819" s="60"/>
      <c r="LC819" s="60"/>
      <c r="LD819" s="60"/>
      <c r="LE819" s="60"/>
      <c r="LF819" s="60"/>
      <c r="LG819" s="60"/>
      <c r="LH819" s="60"/>
      <c r="LI819" s="60"/>
      <c r="LJ819" s="60"/>
      <c r="LK819" s="60"/>
      <c r="LL819" s="60"/>
      <c r="LM819" s="60"/>
      <c r="LN819" s="60"/>
      <c r="LO819" s="60"/>
      <c r="LP819" s="60"/>
      <c r="LQ819" s="60"/>
      <c r="LR819" s="60"/>
      <c r="LS819" s="60"/>
      <c r="LT819" s="60"/>
      <c r="LU819" s="60"/>
      <c r="LV819" s="60"/>
      <c r="LW819" s="60"/>
      <c r="LX819" s="60"/>
      <c r="LY819" s="60"/>
      <c r="LZ819" s="60"/>
    </row>
    <row r="820" spans="294:338" x14ac:dyDescent="0.3">
      <c r="KH820" s="60"/>
      <c r="KI820" s="60"/>
      <c r="KJ820" s="60"/>
      <c r="KK820" s="60"/>
      <c r="KL820" s="60"/>
      <c r="KM820" s="60"/>
      <c r="KN820" s="60"/>
      <c r="KO820" s="60"/>
      <c r="KP820" s="60"/>
      <c r="KQ820" s="60"/>
      <c r="KR820" s="60"/>
      <c r="KS820" s="60"/>
      <c r="KT820" s="60"/>
      <c r="KU820" s="60"/>
      <c r="KV820" s="60"/>
      <c r="KW820" s="60"/>
      <c r="KX820" s="60"/>
      <c r="KY820" s="60"/>
      <c r="KZ820" s="60"/>
      <c r="LA820" s="60"/>
      <c r="LB820" s="60"/>
      <c r="LC820" s="60"/>
      <c r="LD820" s="60"/>
      <c r="LE820" s="60"/>
      <c r="LF820" s="60"/>
      <c r="LG820" s="60"/>
      <c r="LH820" s="60"/>
      <c r="LI820" s="60"/>
      <c r="LJ820" s="60"/>
      <c r="LK820" s="60"/>
      <c r="LL820" s="60"/>
      <c r="LM820" s="60"/>
      <c r="LN820" s="60"/>
      <c r="LO820" s="60"/>
      <c r="LP820" s="60"/>
      <c r="LQ820" s="60"/>
      <c r="LR820" s="60"/>
      <c r="LS820" s="60"/>
      <c r="LT820" s="60"/>
      <c r="LU820" s="60"/>
      <c r="LV820" s="60"/>
      <c r="LW820" s="60"/>
      <c r="LX820" s="60"/>
      <c r="LY820" s="60"/>
      <c r="LZ820" s="60"/>
    </row>
    <row r="821" spans="294:338" x14ac:dyDescent="0.3">
      <c r="KH821" s="60"/>
      <c r="KI821" s="60"/>
      <c r="KJ821" s="60"/>
      <c r="KK821" s="60"/>
      <c r="KL821" s="60"/>
      <c r="KM821" s="60"/>
      <c r="KN821" s="60"/>
      <c r="KO821" s="60"/>
      <c r="KP821" s="60"/>
      <c r="KQ821" s="60"/>
      <c r="KR821" s="60"/>
      <c r="KS821" s="60"/>
      <c r="KT821" s="60"/>
      <c r="KU821" s="60"/>
      <c r="KV821" s="60"/>
      <c r="KW821" s="60"/>
      <c r="KX821" s="60"/>
      <c r="KY821" s="60"/>
      <c r="KZ821" s="60"/>
      <c r="LA821" s="60"/>
      <c r="LB821" s="60"/>
      <c r="LC821" s="60"/>
      <c r="LD821" s="60"/>
      <c r="LE821" s="60"/>
      <c r="LF821" s="60"/>
      <c r="LG821" s="60"/>
      <c r="LH821" s="60"/>
      <c r="LI821" s="60"/>
      <c r="LJ821" s="60"/>
      <c r="LK821" s="60"/>
      <c r="LL821" s="60"/>
      <c r="LM821" s="60"/>
      <c r="LN821" s="60"/>
      <c r="LO821" s="60"/>
      <c r="LP821" s="60"/>
      <c r="LQ821" s="60"/>
      <c r="LR821" s="60"/>
      <c r="LS821" s="60"/>
      <c r="LT821" s="60"/>
      <c r="LU821" s="60"/>
      <c r="LV821" s="60"/>
      <c r="LW821" s="60"/>
      <c r="LX821" s="60"/>
      <c r="LY821" s="60"/>
      <c r="LZ821" s="60"/>
    </row>
    <row r="822" spans="294:338" x14ac:dyDescent="0.3">
      <c r="KH822" s="60"/>
      <c r="KI822" s="60"/>
      <c r="KJ822" s="60"/>
      <c r="KK822" s="60"/>
      <c r="KL822" s="60"/>
      <c r="KM822" s="60"/>
      <c r="KN822" s="60"/>
      <c r="KO822" s="60"/>
      <c r="KP822" s="60"/>
      <c r="KQ822" s="60"/>
      <c r="KR822" s="60"/>
      <c r="KS822" s="60"/>
      <c r="KT822" s="60"/>
      <c r="KU822" s="60"/>
      <c r="KV822" s="60"/>
      <c r="KW822" s="60"/>
      <c r="KX822" s="60"/>
      <c r="KY822" s="60"/>
      <c r="KZ822" s="60"/>
      <c r="LA822" s="60"/>
      <c r="LB822" s="60"/>
      <c r="LC822" s="60"/>
      <c r="LD822" s="60"/>
      <c r="LE822" s="60"/>
      <c r="LF822" s="60"/>
      <c r="LG822" s="60"/>
      <c r="LH822" s="60"/>
      <c r="LI822" s="60"/>
      <c r="LJ822" s="60"/>
      <c r="LK822" s="60"/>
      <c r="LL822" s="60"/>
      <c r="LM822" s="60"/>
      <c r="LN822" s="60"/>
      <c r="LO822" s="60"/>
      <c r="LP822" s="60"/>
      <c r="LQ822" s="60"/>
      <c r="LR822" s="60"/>
      <c r="LS822" s="60"/>
      <c r="LT822" s="60"/>
      <c r="LU822" s="60"/>
      <c r="LV822" s="60"/>
      <c r="LW822" s="60"/>
      <c r="LX822" s="60"/>
      <c r="LY822" s="60"/>
      <c r="LZ822" s="60"/>
    </row>
    <row r="823" spans="294:338" x14ac:dyDescent="0.3">
      <c r="KH823" s="60"/>
      <c r="KI823" s="60"/>
      <c r="KJ823" s="60"/>
      <c r="KK823" s="60"/>
      <c r="KL823" s="60"/>
      <c r="KM823" s="60"/>
      <c r="KN823" s="60"/>
      <c r="KO823" s="60"/>
      <c r="KP823" s="60"/>
      <c r="KQ823" s="60"/>
      <c r="KR823" s="60"/>
      <c r="KS823" s="60"/>
      <c r="KT823" s="60"/>
      <c r="KU823" s="60"/>
      <c r="KV823" s="60"/>
      <c r="KW823" s="60"/>
      <c r="KX823" s="60"/>
      <c r="KY823" s="60"/>
      <c r="KZ823" s="60"/>
      <c r="LA823" s="60"/>
      <c r="LB823" s="60"/>
      <c r="LC823" s="60"/>
      <c r="LD823" s="60"/>
      <c r="LE823" s="60"/>
      <c r="LF823" s="60"/>
      <c r="LG823" s="60"/>
      <c r="LH823" s="60"/>
      <c r="LI823" s="60"/>
      <c r="LJ823" s="60"/>
      <c r="LK823" s="60"/>
      <c r="LL823" s="60"/>
      <c r="LM823" s="60"/>
      <c r="LN823" s="60"/>
      <c r="LO823" s="60"/>
      <c r="LP823" s="60"/>
      <c r="LQ823" s="60"/>
      <c r="LR823" s="60"/>
      <c r="LS823" s="60"/>
      <c r="LT823" s="60"/>
      <c r="LU823" s="60"/>
      <c r="LV823" s="60"/>
      <c r="LW823" s="60"/>
      <c r="LX823" s="60"/>
      <c r="LY823" s="60"/>
      <c r="LZ823" s="60"/>
    </row>
    <row r="824" spans="294:338" x14ac:dyDescent="0.3">
      <c r="KH824" s="60"/>
      <c r="KI824" s="60"/>
      <c r="KJ824" s="60"/>
      <c r="KK824" s="60"/>
      <c r="KL824" s="60"/>
      <c r="KM824" s="60"/>
      <c r="KN824" s="60"/>
      <c r="KO824" s="60"/>
      <c r="KP824" s="60"/>
      <c r="KQ824" s="60"/>
      <c r="KR824" s="60"/>
      <c r="KS824" s="60"/>
      <c r="KT824" s="60"/>
      <c r="KU824" s="60"/>
      <c r="KV824" s="60"/>
      <c r="KW824" s="60"/>
      <c r="KX824" s="60"/>
      <c r="KY824" s="60"/>
      <c r="KZ824" s="60"/>
      <c r="LA824" s="60"/>
      <c r="LB824" s="60"/>
      <c r="LC824" s="60"/>
      <c r="LD824" s="60"/>
      <c r="LE824" s="60"/>
      <c r="LF824" s="60"/>
      <c r="LG824" s="60"/>
      <c r="LH824" s="60"/>
      <c r="LI824" s="60"/>
      <c r="LJ824" s="60"/>
      <c r="LK824" s="60"/>
      <c r="LL824" s="60"/>
      <c r="LM824" s="60"/>
      <c r="LN824" s="60"/>
      <c r="LO824" s="60"/>
      <c r="LP824" s="60"/>
      <c r="LQ824" s="60"/>
      <c r="LR824" s="60"/>
      <c r="LS824" s="60"/>
      <c r="LT824" s="60"/>
      <c r="LU824" s="60"/>
      <c r="LV824" s="60"/>
      <c r="LW824" s="60"/>
      <c r="LX824" s="60"/>
      <c r="LY824" s="60"/>
      <c r="LZ824" s="60"/>
    </row>
    <row r="825" spans="294:338" x14ac:dyDescent="0.3">
      <c r="KH825" s="60"/>
      <c r="KI825" s="60"/>
      <c r="KJ825" s="60"/>
      <c r="KK825" s="60"/>
      <c r="KL825" s="60"/>
      <c r="KM825" s="60"/>
      <c r="KN825" s="60"/>
      <c r="KO825" s="60"/>
      <c r="KP825" s="60"/>
      <c r="KQ825" s="60"/>
      <c r="KR825" s="60"/>
      <c r="KS825" s="60"/>
      <c r="KT825" s="60"/>
      <c r="KU825" s="60"/>
      <c r="KV825" s="60"/>
      <c r="KW825" s="60"/>
      <c r="KX825" s="60"/>
      <c r="KY825" s="60"/>
      <c r="KZ825" s="60"/>
      <c r="LA825" s="60"/>
      <c r="LB825" s="60"/>
      <c r="LC825" s="60"/>
      <c r="LD825" s="60"/>
      <c r="LE825" s="60"/>
      <c r="LF825" s="60"/>
      <c r="LG825" s="60"/>
      <c r="LH825" s="60"/>
      <c r="LI825" s="60"/>
      <c r="LJ825" s="60"/>
      <c r="LK825" s="60"/>
      <c r="LL825" s="60"/>
      <c r="LM825" s="60"/>
      <c r="LN825" s="60"/>
      <c r="LO825" s="60"/>
      <c r="LP825" s="60"/>
      <c r="LQ825" s="60"/>
      <c r="LR825" s="60"/>
      <c r="LS825" s="60"/>
      <c r="LT825" s="60"/>
      <c r="LU825" s="60"/>
      <c r="LV825" s="60"/>
      <c r="LW825" s="60"/>
      <c r="LX825" s="60"/>
      <c r="LY825" s="60"/>
      <c r="LZ825" s="60"/>
    </row>
    <row r="826" spans="294:338" x14ac:dyDescent="0.3">
      <c r="KH826" s="60"/>
      <c r="KI826" s="60"/>
      <c r="KJ826" s="60"/>
      <c r="KK826" s="60"/>
      <c r="KL826" s="60"/>
      <c r="KM826" s="60"/>
      <c r="KN826" s="60"/>
      <c r="KO826" s="60"/>
      <c r="KP826" s="60"/>
      <c r="KQ826" s="60"/>
      <c r="KR826" s="60"/>
      <c r="KS826" s="60"/>
      <c r="KT826" s="60"/>
      <c r="KU826" s="60"/>
      <c r="KV826" s="60"/>
      <c r="KW826" s="60"/>
      <c r="KX826" s="60"/>
      <c r="KY826" s="60"/>
      <c r="KZ826" s="60"/>
      <c r="LA826" s="60"/>
      <c r="LB826" s="60"/>
      <c r="LC826" s="60"/>
      <c r="LD826" s="60"/>
      <c r="LE826" s="60"/>
      <c r="LF826" s="60"/>
      <c r="LG826" s="60"/>
      <c r="LH826" s="60"/>
      <c r="LI826" s="60"/>
      <c r="LJ826" s="60"/>
      <c r="LK826" s="60"/>
      <c r="LL826" s="60"/>
      <c r="LM826" s="60"/>
      <c r="LN826" s="60"/>
      <c r="LO826" s="60"/>
      <c r="LP826" s="60"/>
      <c r="LQ826" s="60"/>
      <c r="LR826" s="60"/>
      <c r="LS826" s="60"/>
      <c r="LT826" s="60"/>
      <c r="LU826" s="60"/>
      <c r="LV826" s="60"/>
      <c r="LW826" s="60"/>
      <c r="LX826" s="60"/>
      <c r="LY826" s="60"/>
      <c r="LZ826" s="60"/>
    </row>
    <row r="827" spans="294:338" x14ac:dyDescent="0.3">
      <c r="KH827" s="60"/>
      <c r="KI827" s="60"/>
      <c r="KJ827" s="60"/>
      <c r="KK827" s="60"/>
      <c r="KL827" s="60"/>
      <c r="KM827" s="60"/>
      <c r="KN827" s="60"/>
      <c r="KO827" s="60"/>
      <c r="KP827" s="60"/>
      <c r="KQ827" s="60"/>
      <c r="KR827" s="60"/>
      <c r="KS827" s="60"/>
      <c r="KT827" s="60"/>
      <c r="KU827" s="60"/>
      <c r="KV827" s="60"/>
      <c r="KW827" s="60"/>
      <c r="KX827" s="60"/>
      <c r="KY827" s="60"/>
      <c r="KZ827" s="60"/>
      <c r="LA827" s="60"/>
      <c r="LB827" s="60"/>
      <c r="LC827" s="60"/>
      <c r="LD827" s="60"/>
      <c r="LE827" s="60"/>
      <c r="LF827" s="60"/>
      <c r="LG827" s="60"/>
      <c r="LH827" s="60"/>
      <c r="LI827" s="60"/>
      <c r="LJ827" s="60"/>
      <c r="LK827" s="60"/>
      <c r="LL827" s="60"/>
      <c r="LM827" s="60"/>
      <c r="LN827" s="60"/>
      <c r="LO827" s="60"/>
      <c r="LP827" s="60"/>
      <c r="LQ827" s="60"/>
      <c r="LR827" s="60"/>
      <c r="LS827" s="60"/>
      <c r="LT827" s="60"/>
      <c r="LU827" s="60"/>
      <c r="LV827" s="60"/>
      <c r="LW827" s="60"/>
      <c r="LX827" s="60"/>
      <c r="LY827" s="60"/>
      <c r="LZ827" s="60"/>
    </row>
    <row r="828" spans="294:338" x14ac:dyDescent="0.3">
      <c r="KH828" s="60"/>
      <c r="KI828" s="60"/>
      <c r="KJ828" s="60"/>
      <c r="KK828" s="60"/>
      <c r="KL828" s="60"/>
      <c r="KM828" s="60"/>
      <c r="KN828" s="60"/>
      <c r="KO828" s="60"/>
      <c r="KP828" s="60"/>
      <c r="KQ828" s="60"/>
      <c r="KR828" s="60"/>
      <c r="KS828" s="60"/>
      <c r="KT828" s="60"/>
      <c r="KU828" s="60"/>
      <c r="KV828" s="60"/>
      <c r="KW828" s="60"/>
      <c r="KX828" s="60"/>
      <c r="KY828" s="60"/>
      <c r="KZ828" s="60"/>
      <c r="LA828" s="60"/>
      <c r="LB828" s="60"/>
      <c r="LC828" s="60"/>
      <c r="LD828" s="60"/>
      <c r="LE828" s="60"/>
      <c r="LF828" s="60"/>
      <c r="LG828" s="60"/>
      <c r="LH828" s="60"/>
      <c r="LI828" s="60"/>
      <c r="LJ828" s="60"/>
      <c r="LK828" s="60"/>
      <c r="LL828" s="60"/>
      <c r="LM828" s="60"/>
      <c r="LN828" s="60"/>
      <c r="LO828" s="60"/>
      <c r="LP828" s="60"/>
      <c r="LQ828" s="60"/>
      <c r="LR828" s="60"/>
      <c r="LS828" s="60"/>
      <c r="LT828" s="60"/>
      <c r="LU828" s="60"/>
      <c r="LV828" s="60"/>
      <c r="LW828" s="60"/>
      <c r="LX828" s="60"/>
      <c r="LY828" s="60"/>
      <c r="LZ828" s="60"/>
    </row>
    <row r="829" spans="294:338" x14ac:dyDescent="0.3">
      <c r="KH829" s="60"/>
      <c r="KI829" s="60"/>
      <c r="KJ829" s="60"/>
      <c r="KK829" s="60"/>
      <c r="KL829" s="60"/>
      <c r="KM829" s="60"/>
      <c r="KN829" s="60"/>
      <c r="KO829" s="60"/>
      <c r="KP829" s="60"/>
      <c r="KQ829" s="60"/>
      <c r="KR829" s="60"/>
      <c r="KS829" s="60"/>
      <c r="KT829" s="60"/>
      <c r="KU829" s="60"/>
      <c r="KV829" s="60"/>
      <c r="KW829" s="60"/>
      <c r="KX829" s="60"/>
      <c r="KY829" s="60"/>
      <c r="KZ829" s="60"/>
      <c r="LA829" s="60"/>
      <c r="LB829" s="60"/>
      <c r="LC829" s="60"/>
      <c r="LD829" s="60"/>
      <c r="LE829" s="60"/>
      <c r="LF829" s="60"/>
      <c r="LG829" s="60"/>
      <c r="LH829" s="60"/>
      <c r="LI829" s="60"/>
      <c r="LJ829" s="60"/>
      <c r="LK829" s="60"/>
      <c r="LL829" s="60"/>
      <c r="LM829" s="60"/>
      <c r="LN829" s="60"/>
      <c r="LO829" s="60"/>
      <c r="LP829" s="60"/>
      <c r="LQ829" s="60"/>
      <c r="LR829" s="60"/>
      <c r="LS829" s="60"/>
      <c r="LT829" s="60"/>
      <c r="LU829" s="60"/>
      <c r="LV829" s="60"/>
      <c r="LW829" s="60"/>
      <c r="LX829" s="60"/>
      <c r="LY829" s="60"/>
      <c r="LZ829" s="60"/>
    </row>
    <row r="830" spans="294:338" x14ac:dyDescent="0.3">
      <c r="KH830" s="60"/>
      <c r="KI830" s="60"/>
      <c r="KJ830" s="60"/>
      <c r="KK830" s="60"/>
      <c r="KL830" s="60"/>
      <c r="KM830" s="60"/>
      <c r="KN830" s="60"/>
      <c r="KO830" s="60"/>
      <c r="KP830" s="60"/>
      <c r="KQ830" s="60"/>
      <c r="KR830" s="60"/>
      <c r="KS830" s="60"/>
      <c r="KT830" s="60"/>
      <c r="KU830" s="60"/>
      <c r="KV830" s="60"/>
      <c r="KW830" s="60"/>
      <c r="KX830" s="60"/>
      <c r="KY830" s="60"/>
      <c r="KZ830" s="60"/>
      <c r="LA830" s="60"/>
      <c r="LB830" s="60"/>
      <c r="LC830" s="60"/>
      <c r="LD830" s="60"/>
      <c r="LE830" s="60"/>
      <c r="LF830" s="60"/>
      <c r="LG830" s="60"/>
      <c r="LH830" s="60"/>
      <c r="LI830" s="60"/>
      <c r="LJ830" s="60"/>
      <c r="LK830" s="60"/>
      <c r="LL830" s="60"/>
      <c r="LM830" s="60"/>
      <c r="LN830" s="60"/>
      <c r="LO830" s="60"/>
      <c r="LP830" s="60"/>
      <c r="LQ830" s="60"/>
      <c r="LR830" s="60"/>
      <c r="LS830" s="60"/>
      <c r="LT830" s="60"/>
      <c r="LU830" s="60"/>
      <c r="LV830" s="60"/>
      <c r="LW830" s="60"/>
      <c r="LX830" s="60"/>
      <c r="LY830" s="60"/>
      <c r="LZ830" s="60"/>
    </row>
    <row r="831" spans="294:338" x14ac:dyDescent="0.3">
      <c r="KH831" s="60"/>
      <c r="KI831" s="60"/>
      <c r="KJ831" s="60"/>
      <c r="KK831" s="60"/>
      <c r="KL831" s="60"/>
      <c r="KM831" s="60"/>
      <c r="KN831" s="60"/>
      <c r="KO831" s="60"/>
      <c r="KP831" s="60"/>
      <c r="KQ831" s="60"/>
      <c r="KR831" s="60"/>
      <c r="KS831" s="60"/>
      <c r="KT831" s="60"/>
      <c r="KU831" s="60"/>
      <c r="KV831" s="60"/>
      <c r="KW831" s="60"/>
      <c r="KX831" s="60"/>
      <c r="KY831" s="60"/>
      <c r="KZ831" s="60"/>
      <c r="LA831" s="60"/>
      <c r="LB831" s="60"/>
      <c r="LC831" s="60"/>
      <c r="LD831" s="60"/>
      <c r="LE831" s="60"/>
      <c r="LF831" s="60"/>
      <c r="LG831" s="60"/>
      <c r="LH831" s="60"/>
      <c r="LI831" s="60"/>
      <c r="LJ831" s="60"/>
      <c r="LK831" s="60"/>
      <c r="LL831" s="60"/>
      <c r="LM831" s="60"/>
      <c r="LN831" s="60"/>
      <c r="LO831" s="60"/>
      <c r="LP831" s="60"/>
      <c r="LQ831" s="60"/>
      <c r="LR831" s="60"/>
      <c r="LS831" s="60"/>
      <c r="LT831" s="60"/>
      <c r="LU831" s="60"/>
      <c r="LV831" s="60"/>
      <c r="LW831" s="60"/>
      <c r="LX831" s="60"/>
      <c r="LY831" s="60"/>
      <c r="LZ831" s="60"/>
    </row>
    <row r="832" spans="294:338" x14ac:dyDescent="0.3">
      <c r="KH832" s="60"/>
      <c r="KI832" s="60"/>
      <c r="KJ832" s="60"/>
      <c r="KK832" s="60"/>
      <c r="KL832" s="60"/>
      <c r="KM832" s="60"/>
      <c r="KN832" s="60"/>
      <c r="KO832" s="60"/>
      <c r="KP832" s="60"/>
      <c r="KQ832" s="60"/>
      <c r="KR832" s="60"/>
      <c r="KS832" s="60"/>
      <c r="KT832" s="60"/>
      <c r="KU832" s="60"/>
      <c r="KV832" s="60"/>
      <c r="KW832" s="60"/>
      <c r="KX832" s="60"/>
      <c r="KY832" s="60"/>
      <c r="KZ832" s="60"/>
      <c r="LA832" s="60"/>
      <c r="LB832" s="60"/>
      <c r="LC832" s="60"/>
      <c r="LD832" s="60"/>
      <c r="LE832" s="60"/>
      <c r="LF832" s="60"/>
      <c r="LG832" s="60"/>
      <c r="LH832" s="60"/>
      <c r="LI832" s="60"/>
      <c r="LJ832" s="60"/>
      <c r="LK832" s="60"/>
      <c r="LL832" s="60"/>
      <c r="LM832" s="60"/>
      <c r="LN832" s="60"/>
      <c r="LO832" s="60"/>
      <c r="LP832" s="60"/>
      <c r="LQ832" s="60"/>
      <c r="LR832" s="60"/>
      <c r="LS832" s="60"/>
      <c r="LT832" s="60"/>
      <c r="LU832" s="60"/>
      <c r="LV832" s="60"/>
      <c r="LW832" s="60"/>
      <c r="LX832" s="60"/>
      <c r="LY832" s="60"/>
      <c r="LZ832" s="60"/>
    </row>
    <row r="833" spans="294:338" x14ac:dyDescent="0.3">
      <c r="KH833" s="60"/>
      <c r="KI833" s="60"/>
      <c r="KJ833" s="60"/>
      <c r="KK833" s="60"/>
      <c r="KL833" s="60"/>
      <c r="KM833" s="60"/>
      <c r="KN833" s="60"/>
      <c r="KO833" s="60"/>
      <c r="KP833" s="60"/>
      <c r="KQ833" s="60"/>
      <c r="KR833" s="60"/>
      <c r="KS833" s="60"/>
      <c r="KT833" s="60"/>
      <c r="KU833" s="60"/>
      <c r="KV833" s="60"/>
      <c r="KW833" s="60"/>
      <c r="KX833" s="60"/>
      <c r="KY833" s="60"/>
      <c r="KZ833" s="60"/>
      <c r="LA833" s="60"/>
      <c r="LB833" s="60"/>
      <c r="LC833" s="60"/>
      <c r="LD833" s="60"/>
      <c r="LE833" s="60"/>
      <c r="LF833" s="60"/>
      <c r="LG833" s="60"/>
      <c r="LH833" s="60"/>
      <c r="LI833" s="60"/>
      <c r="LJ833" s="60"/>
      <c r="LK833" s="60"/>
      <c r="LL833" s="60"/>
      <c r="LM833" s="60"/>
      <c r="LN833" s="60"/>
      <c r="LO833" s="60"/>
      <c r="LP833" s="60"/>
      <c r="LQ833" s="60"/>
      <c r="LR833" s="60"/>
      <c r="LS833" s="60"/>
      <c r="LT833" s="60"/>
      <c r="LU833" s="60"/>
      <c r="LV833" s="60"/>
      <c r="LW833" s="60"/>
      <c r="LX833" s="60"/>
      <c r="LY833" s="60"/>
      <c r="LZ833" s="60"/>
    </row>
    <row r="834" spans="294:338" x14ac:dyDescent="0.3">
      <c r="KH834" s="60"/>
      <c r="KI834" s="60"/>
      <c r="KJ834" s="60"/>
      <c r="KK834" s="60"/>
      <c r="KL834" s="60"/>
      <c r="KM834" s="60"/>
      <c r="KN834" s="60"/>
      <c r="KO834" s="60"/>
      <c r="KP834" s="60"/>
      <c r="KQ834" s="60"/>
      <c r="KR834" s="60"/>
      <c r="KS834" s="60"/>
      <c r="KT834" s="60"/>
      <c r="KU834" s="60"/>
      <c r="KV834" s="60"/>
      <c r="KW834" s="60"/>
      <c r="KX834" s="60"/>
      <c r="KY834" s="60"/>
      <c r="KZ834" s="60"/>
      <c r="LA834" s="60"/>
      <c r="LB834" s="60"/>
      <c r="LC834" s="60"/>
      <c r="LD834" s="60"/>
      <c r="LE834" s="60"/>
      <c r="LF834" s="60"/>
      <c r="LG834" s="60"/>
      <c r="LH834" s="60"/>
      <c r="LI834" s="60"/>
      <c r="LJ834" s="60"/>
      <c r="LK834" s="60"/>
      <c r="LL834" s="60"/>
      <c r="LM834" s="60"/>
      <c r="LN834" s="60"/>
      <c r="LO834" s="60"/>
      <c r="LP834" s="60"/>
      <c r="LQ834" s="60"/>
      <c r="LR834" s="60"/>
      <c r="LS834" s="60"/>
      <c r="LT834" s="60"/>
      <c r="LU834" s="60"/>
      <c r="LV834" s="60"/>
      <c r="LW834" s="60"/>
      <c r="LX834" s="60"/>
      <c r="LY834" s="60"/>
      <c r="LZ834" s="60"/>
    </row>
    <row r="835" spans="294:338" x14ac:dyDescent="0.3">
      <c r="KH835" s="60"/>
      <c r="KI835" s="60"/>
      <c r="KJ835" s="60"/>
      <c r="KK835" s="60"/>
      <c r="KL835" s="60"/>
      <c r="KM835" s="60"/>
      <c r="KN835" s="60"/>
      <c r="KO835" s="60"/>
      <c r="KP835" s="60"/>
      <c r="KQ835" s="60"/>
      <c r="KR835" s="60"/>
      <c r="KS835" s="60"/>
      <c r="KT835" s="60"/>
      <c r="KU835" s="60"/>
      <c r="KV835" s="60"/>
      <c r="KW835" s="60"/>
      <c r="KX835" s="60"/>
      <c r="KY835" s="60"/>
      <c r="KZ835" s="60"/>
      <c r="LA835" s="60"/>
      <c r="LB835" s="60"/>
      <c r="LC835" s="60"/>
      <c r="LD835" s="60"/>
      <c r="LE835" s="60"/>
      <c r="LF835" s="60"/>
      <c r="LG835" s="60"/>
      <c r="LH835" s="60"/>
      <c r="LI835" s="60"/>
      <c r="LJ835" s="60"/>
      <c r="LK835" s="60"/>
      <c r="LL835" s="60"/>
      <c r="LM835" s="60"/>
      <c r="LN835" s="60"/>
      <c r="LO835" s="60"/>
      <c r="LP835" s="60"/>
      <c r="LQ835" s="60"/>
      <c r="LR835" s="60"/>
      <c r="LS835" s="60"/>
      <c r="LT835" s="60"/>
      <c r="LU835" s="60"/>
      <c r="LV835" s="60"/>
      <c r="LW835" s="60"/>
      <c r="LX835" s="60"/>
      <c r="LY835" s="60"/>
      <c r="LZ835" s="60"/>
    </row>
    <row r="836" spans="294:338" x14ac:dyDescent="0.3">
      <c r="KH836" s="60"/>
      <c r="KI836" s="60"/>
      <c r="KJ836" s="60"/>
      <c r="KK836" s="60"/>
      <c r="KL836" s="60"/>
      <c r="KM836" s="60"/>
      <c r="KN836" s="60"/>
      <c r="KO836" s="60"/>
      <c r="KP836" s="60"/>
      <c r="KQ836" s="60"/>
      <c r="KR836" s="60"/>
      <c r="KS836" s="60"/>
      <c r="KT836" s="60"/>
      <c r="KU836" s="60"/>
      <c r="KV836" s="60"/>
      <c r="KW836" s="60"/>
      <c r="KX836" s="60"/>
      <c r="KY836" s="60"/>
      <c r="KZ836" s="60"/>
      <c r="LA836" s="60"/>
      <c r="LB836" s="60"/>
      <c r="LC836" s="60"/>
      <c r="LD836" s="60"/>
      <c r="LE836" s="60"/>
      <c r="LF836" s="60"/>
      <c r="LG836" s="60"/>
      <c r="LH836" s="60"/>
      <c r="LI836" s="60"/>
      <c r="LJ836" s="60"/>
      <c r="LK836" s="60"/>
      <c r="LL836" s="60"/>
      <c r="LM836" s="60"/>
      <c r="LN836" s="60"/>
      <c r="LO836" s="60"/>
      <c r="LP836" s="60"/>
      <c r="LQ836" s="60"/>
      <c r="LR836" s="60"/>
      <c r="LS836" s="60"/>
      <c r="LT836" s="60"/>
      <c r="LU836" s="60"/>
      <c r="LV836" s="60"/>
      <c r="LW836" s="60"/>
      <c r="LX836" s="60"/>
      <c r="LY836" s="60"/>
      <c r="LZ836" s="60"/>
    </row>
    <row r="837" spans="294:338" x14ac:dyDescent="0.3">
      <c r="KH837" s="60"/>
      <c r="KI837" s="60"/>
      <c r="KJ837" s="60"/>
      <c r="KK837" s="60"/>
      <c r="KL837" s="60"/>
      <c r="KM837" s="60"/>
      <c r="KN837" s="60"/>
      <c r="KO837" s="60"/>
      <c r="KP837" s="60"/>
      <c r="KQ837" s="60"/>
      <c r="KR837" s="60"/>
      <c r="KS837" s="60"/>
      <c r="KT837" s="60"/>
      <c r="KU837" s="60"/>
      <c r="KV837" s="60"/>
      <c r="KW837" s="60"/>
      <c r="KX837" s="60"/>
      <c r="KY837" s="60"/>
      <c r="KZ837" s="60"/>
      <c r="LA837" s="60"/>
      <c r="LB837" s="60"/>
      <c r="LC837" s="60"/>
      <c r="LD837" s="60"/>
      <c r="LE837" s="60"/>
      <c r="LF837" s="60"/>
      <c r="LG837" s="60"/>
      <c r="LH837" s="60"/>
      <c r="LI837" s="60"/>
      <c r="LJ837" s="60"/>
      <c r="LK837" s="60"/>
      <c r="LL837" s="60"/>
      <c r="LM837" s="60"/>
      <c r="LN837" s="60"/>
      <c r="LO837" s="60"/>
      <c r="LP837" s="60"/>
      <c r="LQ837" s="60"/>
      <c r="LR837" s="60"/>
      <c r="LS837" s="60"/>
      <c r="LT837" s="60"/>
      <c r="LU837" s="60"/>
      <c r="LV837" s="60"/>
      <c r="LW837" s="60"/>
      <c r="LX837" s="60"/>
      <c r="LY837" s="60"/>
      <c r="LZ837" s="60"/>
    </row>
    <row r="838" spans="294:338" x14ac:dyDescent="0.3">
      <c r="KH838" s="60"/>
      <c r="KI838" s="60"/>
      <c r="KJ838" s="60"/>
      <c r="KK838" s="60"/>
      <c r="KL838" s="60"/>
      <c r="KM838" s="60"/>
      <c r="KN838" s="60"/>
      <c r="KO838" s="60"/>
      <c r="KP838" s="60"/>
      <c r="KQ838" s="60"/>
      <c r="KR838" s="60"/>
      <c r="KS838" s="60"/>
      <c r="KT838" s="60"/>
      <c r="KU838" s="60"/>
      <c r="KV838" s="60"/>
      <c r="KW838" s="60"/>
      <c r="KX838" s="60"/>
      <c r="KY838" s="60"/>
      <c r="KZ838" s="60"/>
      <c r="LA838" s="60"/>
      <c r="LB838" s="60"/>
      <c r="LC838" s="60"/>
      <c r="LD838" s="60"/>
      <c r="LE838" s="60"/>
      <c r="LF838" s="60"/>
      <c r="LG838" s="60"/>
      <c r="LH838" s="60"/>
      <c r="LI838" s="60"/>
      <c r="LJ838" s="60"/>
      <c r="LK838" s="60"/>
      <c r="LL838" s="60"/>
      <c r="LM838" s="60"/>
      <c r="LN838" s="60"/>
      <c r="LO838" s="60"/>
      <c r="LP838" s="60"/>
      <c r="LQ838" s="60"/>
      <c r="LR838" s="60"/>
      <c r="LS838" s="60"/>
      <c r="LT838" s="60"/>
      <c r="LU838" s="60"/>
      <c r="LV838" s="60"/>
      <c r="LW838" s="60"/>
      <c r="LX838" s="60"/>
      <c r="LY838" s="60"/>
      <c r="LZ838" s="60"/>
    </row>
    <row r="839" spans="294:338" x14ac:dyDescent="0.3">
      <c r="KH839" s="60"/>
      <c r="KI839" s="60"/>
      <c r="KJ839" s="60"/>
      <c r="KK839" s="60"/>
      <c r="KL839" s="60"/>
      <c r="KM839" s="60"/>
      <c r="KN839" s="60"/>
      <c r="KO839" s="60"/>
      <c r="KP839" s="60"/>
      <c r="KQ839" s="60"/>
      <c r="KR839" s="60"/>
      <c r="KS839" s="60"/>
      <c r="KT839" s="60"/>
      <c r="KU839" s="60"/>
      <c r="KV839" s="60"/>
      <c r="KW839" s="60"/>
      <c r="KX839" s="60"/>
      <c r="KY839" s="60"/>
      <c r="KZ839" s="60"/>
      <c r="LA839" s="60"/>
      <c r="LB839" s="60"/>
      <c r="LC839" s="60"/>
      <c r="LD839" s="60"/>
      <c r="LE839" s="60"/>
      <c r="LF839" s="60"/>
      <c r="LG839" s="60"/>
      <c r="LH839" s="60"/>
      <c r="LI839" s="60"/>
      <c r="LJ839" s="60"/>
      <c r="LK839" s="60"/>
      <c r="LL839" s="60"/>
      <c r="LM839" s="60"/>
      <c r="LN839" s="60"/>
      <c r="LO839" s="60"/>
      <c r="LP839" s="60"/>
      <c r="LQ839" s="60"/>
      <c r="LR839" s="60"/>
      <c r="LS839" s="60"/>
      <c r="LT839" s="60"/>
      <c r="LU839" s="60"/>
      <c r="LV839" s="60"/>
      <c r="LW839" s="60"/>
      <c r="LX839" s="60"/>
      <c r="LY839" s="60"/>
      <c r="LZ839" s="60"/>
    </row>
    <row r="840" spans="294:338" x14ac:dyDescent="0.3">
      <c r="KH840" s="60"/>
      <c r="KI840" s="60"/>
      <c r="KJ840" s="60"/>
      <c r="KK840" s="60"/>
      <c r="KL840" s="60"/>
      <c r="KM840" s="60"/>
      <c r="KN840" s="60"/>
      <c r="KO840" s="60"/>
      <c r="KP840" s="60"/>
      <c r="KQ840" s="60"/>
      <c r="KR840" s="60"/>
      <c r="KS840" s="60"/>
      <c r="KT840" s="60"/>
      <c r="KU840" s="60"/>
      <c r="KV840" s="60"/>
      <c r="KW840" s="60"/>
      <c r="KX840" s="60"/>
      <c r="KY840" s="60"/>
      <c r="KZ840" s="60"/>
      <c r="LA840" s="60"/>
      <c r="LB840" s="60"/>
      <c r="LC840" s="60"/>
      <c r="LD840" s="60"/>
      <c r="LE840" s="60"/>
      <c r="LF840" s="60"/>
      <c r="LG840" s="60"/>
      <c r="LH840" s="60"/>
      <c r="LI840" s="60"/>
      <c r="LJ840" s="60"/>
      <c r="LK840" s="60"/>
      <c r="LL840" s="60"/>
      <c r="LM840" s="60"/>
      <c r="LN840" s="60"/>
      <c r="LO840" s="60"/>
      <c r="LP840" s="60"/>
      <c r="LQ840" s="60"/>
      <c r="LR840" s="60"/>
      <c r="LS840" s="60"/>
      <c r="LT840" s="60"/>
      <c r="LU840" s="60"/>
      <c r="LV840" s="60"/>
      <c r="LW840" s="60"/>
      <c r="LX840" s="60"/>
      <c r="LY840" s="60"/>
      <c r="LZ840" s="60"/>
    </row>
    <row r="841" spans="294:338" x14ac:dyDescent="0.3">
      <c r="KH841" s="60"/>
      <c r="KI841" s="60"/>
      <c r="KJ841" s="60"/>
      <c r="KK841" s="60"/>
      <c r="KL841" s="60"/>
      <c r="KM841" s="60"/>
      <c r="KN841" s="60"/>
      <c r="KO841" s="60"/>
      <c r="KP841" s="60"/>
      <c r="KQ841" s="60"/>
      <c r="KR841" s="60"/>
      <c r="KS841" s="60"/>
      <c r="KT841" s="60"/>
      <c r="KU841" s="60"/>
      <c r="KV841" s="60"/>
      <c r="KW841" s="60"/>
      <c r="KX841" s="60"/>
      <c r="KY841" s="60"/>
      <c r="KZ841" s="60"/>
      <c r="LA841" s="60"/>
      <c r="LB841" s="60"/>
      <c r="LC841" s="60"/>
      <c r="LD841" s="60"/>
      <c r="LE841" s="60"/>
      <c r="LF841" s="60"/>
      <c r="LG841" s="60"/>
      <c r="LH841" s="60"/>
      <c r="LI841" s="60"/>
      <c r="LJ841" s="60"/>
      <c r="LK841" s="60"/>
      <c r="LL841" s="60"/>
      <c r="LM841" s="60"/>
      <c r="LN841" s="60"/>
      <c r="LO841" s="60"/>
      <c r="LP841" s="60"/>
      <c r="LQ841" s="60"/>
      <c r="LR841" s="60"/>
      <c r="LS841" s="60"/>
      <c r="LT841" s="60"/>
      <c r="LU841" s="60"/>
      <c r="LV841" s="60"/>
      <c r="LW841" s="60"/>
      <c r="LX841" s="60"/>
      <c r="LY841" s="60"/>
      <c r="LZ841" s="60"/>
    </row>
    <row r="842" spans="294:338" x14ac:dyDescent="0.3">
      <c r="KH842" s="60"/>
      <c r="KI842" s="60"/>
      <c r="KJ842" s="60"/>
      <c r="KK842" s="60"/>
      <c r="KL842" s="60"/>
      <c r="KM842" s="60"/>
      <c r="KN842" s="60"/>
      <c r="KO842" s="60"/>
      <c r="KP842" s="60"/>
      <c r="KQ842" s="60"/>
      <c r="KR842" s="60"/>
      <c r="KS842" s="60"/>
      <c r="KT842" s="60"/>
      <c r="KU842" s="60"/>
      <c r="KV842" s="60"/>
      <c r="KW842" s="60"/>
      <c r="KX842" s="60"/>
      <c r="KY842" s="60"/>
      <c r="KZ842" s="60"/>
      <c r="LA842" s="60"/>
      <c r="LB842" s="60"/>
      <c r="LC842" s="60"/>
      <c r="LD842" s="60"/>
      <c r="LE842" s="60"/>
      <c r="LF842" s="60"/>
      <c r="LG842" s="60"/>
      <c r="LH842" s="60"/>
      <c r="LI842" s="60"/>
      <c r="LJ842" s="60"/>
      <c r="LK842" s="60"/>
      <c r="LL842" s="60"/>
      <c r="LM842" s="60"/>
      <c r="LN842" s="60"/>
      <c r="LO842" s="60"/>
      <c r="LP842" s="60"/>
      <c r="LQ842" s="60"/>
      <c r="LR842" s="60"/>
      <c r="LS842" s="60"/>
      <c r="LT842" s="60"/>
      <c r="LU842" s="60"/>
      <c r="LV842" s="60"/>
      <c r="LW842" s="60"/>
      <c r="LX842" s="60"/>
      <c r="LY842" s="60"/>
      <c r="LZ842" s="60"/>
    </row>
    <row r="843" spans="294:338" x14ac:dyDescent="0.3">
      <c r="KH843" s="60"/>
      <c r="KI843" s="60"/>
      <c r="KJ843" s="60"/>
      <c r="KK843" s="60"/>
      <c r="KL843" s="60"/>
      <c r="KM843" s="60"/>
      <c r="KN843" s="60"/>
      <c r="KO843" s="60"/>
      <c r="KP843" s="60"/>
      <c r="KQ843" s="60"/>
      <c r="KR843" s="60"/>
      <c r="KS843" s="60"/>
      <c r="KT843" s="60"/>
      <c r="KU843" s="60"/>
      <c r="KV843" s="60"/>
      <c r="KW843" s="60"/>
      <c r="KX843" s="60"/>
      <c r="KY843" s="60"/>
      <c r="KZ843" s="60"/>
      <c r="LA843" s="60"/>
      <c r="LB843" s="60"/>
      <c r="LC843" s="60"/>
      <c r="LD843" s="60"/>
      <c r="LE843" s="60"/>
      <c r="LF843" s="60"/>
      <c r="LG843" s="60"/>
      <c r="LH843" s="60"/>
      <c r="LI843" s="60"/>
      <c r="LJ843" s="60"/>
      <c r="LK843" s="60"/>
      <c r="LL843" s="60"/>
      <c r="LM843" s="60"/>
      <c r="LN843" s="60"/>
      <c r="LO843" s="60"/>
      <c r="LP843" s="60"/>
      <c r="LQ843" s="60"/>
      <c r="LR843" s="60"/>
      <c r="LS843" s="60"/>
      <c r="LT843" s="60"/>
      <c r="LU843" s="60"/>
      <c r="LV843" s="60"/>
      <c r="LW843" s="60"/>
      <c r="LX843" s="60"/>
      <c r="LY843" s="60"/>
      <c r="LZ843" s="60"/>
    </row>
    <row r="844" spans="294:338" x14ac:dyDescent="0.3">
      <c r="KH844" s="60"/>
      <c r="KI844" s="60"/>
      <c r="KJ844" s="60"/>
      <c r="KK844" s="60"/>
      <c r="KL844" s="60"/>
      <c r="KM844" s="60"/>
      <c r="KN844" s="60"/>
      <c r="KO844" s="60"/>
      <c r="KP844" s="60"/>
      <c r="KQ844" s="60"/>
      <c r="KR844" s="60"/>
      <c r="KS844" s="60"/>
      <c r="KT844" s="60"/>
      <c r="KU844" s="60"/>
      <c r="KV844" s="60"/>
      <c r="KW844" s="60"/>
      <c r="KX844" s="60"/>
      <c r="KY844" s="60"/>
      <c r="KZ844" s="60"/>
      <c r="LA844" s="60"/>
      <c r="LB844" s="60"/>
      <c r="LC844" s="60"/>
      <c r="LD844" s="60"/>
      <c r="LE844" s="60"/>
      <c r="LF844" s="60"/>
      <c r="LG844" s="60"/>
      <c r="LH844" s="60"/>
      <c r="LI844" s="60"/>
      <c r="LJ844" s="60"/>
      <c r="LK844" s="60"/>
      <c r="LL844" s="60"/>
      <c r="LM844" s="60"/>
      <c r="LN844" s="60"/>
      <c r="LO844" s="60"/>
      <c r="LP844" s="60"/>
      <c r="LQ844" s="60"/>
      <c r="LR844" s="60"/>
      <c r="LS844" s="60"/>
      <c r="LT844" s="60"/>
      <c r="LU844" s="60"/>
      <c r="LV844" s="60"/>
      <c r="LW844" s="60"/>
      <c r="LX844" s="60"/>
      <c r="LY844" s="60"/>
      <c r="LZ844" s="60"/>
    </row>
    <row r="845" spans="294:338" x14ac:dyDescent="0.3">
      <c r="KH845" s="60"/>
      <c r="KI845" s="60"/>
      <c r="KJ845" s="60"/>
      <c r="KK845" s="60"/>
      <c r="KL845" s="60"/>
      <c r="KM845" s="60"/>
      <c r="KN845" s="60"/>
      <c r="KO845" s="60"/>
      <c r="KP845" s="60"/>
      <c r="KQ845" s="60"/>
      <c r="KR845" s="60"/>
      <c r="KS845" s="60"/>
      <c r="KT845" s="60"/>
      <c r="KU845" s="60"/>
      <c r="KV845" s="60"/>
      <c r="KW845" s="60"/>
      <c r="KX845" s="60"/>
      <c r="KY845" s="60"/>
      <c r="KZ845" s="60"/>
      <c r="LA845" s="60"/>
      <c r="LB845" s="60"/>
      <c r="LC845" s="60"/>
      <c r="LD845" s="60"/>
      <c r="LE845" s="60"/>
      <c r="LF845" s="60"/>
      <c r="LG845" s="60"/>
      <c r="LH845" s="60"/>
      <c r="LI845" s="60"/>
      <c r="LJ845" s="60"/>
      <c r="LK845" s="60"/>
      <c r="LL845" s="60"/>
      <c r="LM845" s="60"/>
      <c r="LN845" s="60"/>
      <c r="LO845" s="60"/>
      <c r="LP845" s="60"/>
      <c r="LQ845" s="60"/>
      <c r="LR845" s="60"/>
      <c r="LS845" s="60"/>
      <c r="LT845" s="60"/>
      <c r="LU845" s="60"/>
      <c r="LV845" s="60"/>
      <c r="LW845" s="60"/>
      <c r="LX845" s="60"/>
      <c r="LY845" s="60"/>
      <c r="LZ845" s="60"/>
    </row>
    <row r="846" spans="294:338" x14ac:dyDescent="0.3">
      <c r="KH846" s="60"/>
      <c r="KI846" s="60"/>
      <c r="KJ846" s="60"/>
      <c r="KK846" s="60"/>
      <c r="KL846" s="60"/>
      <c r="KM846" s="60"/>
      <c r="KN846" s="60"/>
      <c r="KO846" s="60"/>
      <c r="KP846" s="60"/>
      <c r="KQ846" s="60"/>
      <c r="KR846" s="60"/>
      <c r="KS846" s="60"/>
      <c r="KT846" s="60"/>
      <c r="KU846" s="60"/>
      <c r="KV846" s="60"/>
      <c r="KW846" s="60"/>
      <c r="KX846" s="60"/>
      <c r="KY846" s="60"/>
      <c r="KZ846" s="60"/>
      <c r="LA846" s="60"/>
      <c r="LB846" s="60"/>
      <c r="LC846" s="60"/>
      <c r="LD846" s="60"/>
      <c r="LE846" s="60"/>
      <c r="LF846" s="60"/>
      <c r="LG846" s="60"/>
      <c r="LH846" s="60"/>
      <c r="LI846" s="60"/>
      <c r="LJ846" s="60"/>
      <c r="LK846" s="60"/>
      <c r="LL846" s="60"/>
      <c r="LM846" s="60"/>
      <c r="LN846" s="60"/>
      <c r="LO846" s="60"/>
      <c r="LP846" s="60"/>
      <c r="LQ846" s="60"/>
      <c r="LR846" s="60"/>
      <c r="LS846" s="60"/>
      <c r="LT846" s="60"/>
      <c r="LU846" s="60"/>
      <c r="LV846" s="60"/>
      <c r="LW846" s="60"/>
      <c r="LX846" s="60"/>
      <c r="LY846" s="60"/>
      <c r="LZ846" s="60"/>
    </row>
    <row r="847" spans="294:338" x14ac:dyDescent="0.3">
      <c r="KH847" s="60"/>
      <c r="KI847" s="60"/>
      <c r="KJ847" s="60"/>
      <c r="KK847" s="60"/>
      <c r="KL847" s="60"/>
      <c r="KM847" s="60"/>
      <c r="KN847" s="60"/>
      <c r="KO847" s="60"/>
      <c r="KP847" s="60"/>
      <c r="KQ847" s="60"/>
      <c r="KR847" s="60"/>
      <c r="KS847" s="60"/>
      <c r="KT847" s="60"/>
      <c r="KU847" s="60"/>
      <c r="KV847" s="60"/>
      <c r="KW847" s="60"/>
      <c r="KX847" s="60"/>
      <c r="KY847" s="60"/>
      <c r="KZ847" s="60"/>
      <c r="LA847" s="60"/>
      <c r="LB847" s="60"/>
      <c r="LC847" s="60"/>
      <c r="LD847" s="60"/>
      <c r="LE847" s="60"/>
      <c r="LF847" s="60"/>
      <c r="LG847" s="60"/>
      <c r="LH847" s="60"/>
      <c r="LI847" s="60"/>
      <c r="LJ847" s="60"/>
      <c r="LK847" s="60"/>
      <c r="LL847" s="60"/>
      <c r="LM847" s="60"/>
      <c r="LN847" s="60"/>
      <c r="LO847" s="60"/>
      <c r="LP847" s="60"/>
      <c r="LQ847" s="60"/>
      <c r="LR847" s="60"/>
      <c r="LS847" s="60"/>
      <c r="LT847" s="60"/>
      <c r="LU847" s="60"/>
      <c r="LV847" s="60"/>
      <c r="LW847" s="60"/>
      <c r="LX847" s="60"/>
      <c r="LY847" s="60"/>
      <c r="LZ847" s="60"/>
    </row>
    <row r="848" spans="294:338" x14ac:dyDescent="0.3">
      <c r="KH848" s="60"/>
      <c r="KI848" s="60"/>
      <c r="KJ848" s="60"/>
      <c r="KK848" s="60"/>
      <c r="KL848" s="60"/>
      <c r="KM848" s="60"/>
      <c r="KN848" s="60"/>
      <c r="KO848" s="60"/>
      <c r="KP848" s="60"/>
      <c r="KQ848" s="60"/>
      <c r="KR848" s="60"/>
      <c r="KS848" s="60"/>
      <c r="KT848" s="60"/>
      <c r="KU848" s="60"/>
      <c r="KV848" s="60"/>
      <c r="KW848" s="60"/>
      <c r="KX848" s="60"/>
      <c r="KY848" s="60"/>
      <c r="KZ848" s="60"/>
      <c r="LA848" s="60"/>
      <c r="LB848" s="60"/>
      <c r="LC848" s="60"/>
      <c r="LD848" s="60"/>
      <c r="LE848" s="60"/>
      <c r="LF848" s="60"/>
      <c r="LG848" s="60"/>
      <c r="LH848" s="60"/>
      <c r="LI848" s="60"/>
      <c r="LJ848" s="60"/>
      <c r="LK848" s="60"/>
      <c r="LL848" s="60"/>
      <c r="LM848" s="60"/>
      <c r="LN848" s="60"/>
      <c r="LO848" s="60"/>
      <c r="LP848" s="60"/>
      <c r="LQ848" s="60"/>
      <c r="LR848" s="60"/>
      <c r="LS848" s="60"/>
      <c r="LT848" s="60"/>
      <c r="LU848" s="60"/>
      <c r="LV848" s="60"/>
      <c r="LW848" s="60"/>
      <c r="LX848" s="60"/>
      <c r="LY848" s="60"/>
      <c r="LZ848" s="60"/>
    </row>
    <row r="849" spans="294:338" x14ac:dyDescent="0.3">
      <c r="KH849" s="60"/>
      <c r="KI849" s="60"/>
      <c r="KJ849" s="60"/>
      <c r="KK849" s="60"/>
      <c r="KL849" s="60"/>
      <c r="KM849" s="60"/>
      <c r="KN849" s="60"/>
      <c r="KO849" s="60"/>
      <c r="KP849" s="60"/>
      <c r="KQ849" s="60"/>
      <c r="KR849" s="60"/>
      <c r="KS849" s="60"/>
      <c r="KT849" s="60"/>
      <c r="KU849" s="60"/>
      <c r="KV849" s="60"/>
      <c r="KW849" s="60"/>
      <c r="KX849" s="60"/>
      <c r="KY849" s="60"/>
      <c r="KZ849" s="60"/>
      <c r="LA849" s="60"/>
      <c r="LB849" s="60"/>
      <c r="LC849" s="60"/>
      <c r="LD849" s="60"/>
      <c r="LE849" s="60"/>
      <c r="LF849" s="60"/>
      <c r="LG849" s="60"/>
      <c r="LH849" s="60"/>
      <c r="LI849" s="60"/>
      <c r="LJ849" s="60"/>
      <c r="LK849" s="60"/>
      <c r="LL849" s="60"/>
      <c r="LM849" s="60"/>
      <c r="LN849" s="60"/>
      <c r="LO849" s="60"/>
      <c r="LP849" s="60"/>
      <c r="LQ849" s="60"/>
      <c r="LR849" s="60"/>
      <c r="LS849" s="60"/>
      <c r="LT849" s="60"/>
      <c r="LU849" s="60"/>
      <c r="LV849" s="60"/>
      <c r="LW849" s="60"/>
      <c r="LX849" s="60"/>
      <c r="LY849" s="60"/>
      <c r="LZ849" s="60"/>
    </row>
    <row r="850" spans="294:338" x14ac:dyDescent="0.3">
      <c r="KH850" s="60"/>
      <c r="KI850" s="60"/>
      <c r="KJ850" s="60"/>
      <c r="KK850" s="60"/>
      <c r="KL850" s="60"/>
      <c r="KM850" s="60"/>
      <c r="KN850" s="60"/>
      <c r="KO850" s="60"/>
      <c r="KP850" s="60"/>
      <c r="KQ850" s="60"/>
      <c r="KR850" s="60"/>
      <c r="KS850" s="60"/>
      <c r="KT850" s="60"/>
      <c r="KU850" s="60"/>
      <c r="KV850" s="60"/>
      <c r="KW850" s="60"/>
      <c r="KX850" s="60"/>
      <c r="KY850" s="60"/>
      <c r="KZ850" s="60"/>
      <c r="LA850" s="60"/>
      <c r="LB850" s="60"/>
      <c r="LC850" s="60"/>
      <c r="LD850" s="60"/>
      <c r="LE850" s="60"/>
      <c r="LF850" s="60"/>
      <c r="LG850" s="60"/>
      <c r="LH850" s="60"/>
      <c r="LI850" s="60"/>
      <c r="LJ850" s="60"/>
      <c r="LK850" s="60"/>
      <c r="LL850" s="60"/>
      <c r="LM850" s="60"/>
      <c r="LN850" s="60"/>
      <c r="LO850" s="60"/>
      <c r="LP850" s="60"/>
      <c r="LQ850" s="60"/>
      <c r="LR850" s="60"/>
      <c r="LS850" s="60"/>
      <c r="LT850" s="60"/>
      <c r="LU850" s="60"/>
      <c r="LV850" s="60"/>
      <c r="LW850" s="60"/>
      <c r="LX850" s="60"/>
      <c r="LY850" s="60"/>
      <c r="LZ850" s="60"/>
    </row>
    <row r="851" spans="294:338" x14ac:dyDescent="0.3">
      <c r="KH851" s="60"/>
      <c r="KI851" s="60"/>
      <c r="KJ851" s="60"/>
      <c r="KK851" s="60"/>
      <c r="KL851" s="60"/>
      <c r="KM851" s="60"/>
      <c r="KN851" s="60"/>
      <c r="KO851" s="60"/>
      <c r="KP851" s="60"/>
      <c r="KQ851" s="60"/>
      <c r="KR851" s="60"/>
      <c r="KS851" s="60"/>
      <c r="KT851" s="60"/>
      <c r="KU851" s="60"/>
      <c r="KV851" s="60"/>
      <c r="KW851" s="60"/>
      <c r="KX851" s="60"/>
      <c r="KY851" s="60"/>
      <c r="KZ851" s="60"/>
      <c r="LA851" s="60"/>
      <c r="LB851" s="60"/>
      <c r="LC851" s="60"/>
      <c r="LD851" s="60"/>
      <c r="LE851" s="60"/>
      <c r="LF851" s="60"/>
      <c r="LG851" s="60"/>
      <c r="LH851" s="60"/>
      <c r="LI851" s="60"/>
      <c r="LJ851" s="60"/>
      <c r="LK851" s="60"/>
      <c r="LL851" s="60"/>
      <c r="LM851" s="60"/>
      <c r="LN851" s="60"/>
      <c r="LO851" s="60"/>
      <c r="LP851" s="60"/>
      <c r="LQ851" s="60"/>
      <c r="LR851" s="60"/>
      <c r="LS851" s="60"/>
      <c r="LT851" s="60"/>
      <c r="LU851" s="60"/>
      <c r="LV851" s="60"/>
      <c r="LW851" s="60"/>
      <c r="LX851" s="60"/>
      <c r="LY851" s="60"/>
      <c r="LZ851" s="60"/>
    </row>
    <row r="852" spans="294:338" x14ac:dyDescent="0.3">
      <c r="KH852" s="60"/>
      <c r="KI852" s="60"/>
      <c r="KJ852" s="60"/>
      <c r="KK852" s="60"/>
      <c r="KL852" s="60"/>
      <c r="KM852" s="60"/>
      <c r="KN852" s="60"/>
      <c r="KO852" s="60"/>
      <c r="KP852" s="60"/>
      <c r="KQ852" s="60"/>
      <c r="KR852" s="60"/>
      <c r="KS852" s="60"/>
      <c r="KT852" s="60"/>
      <c r="KU852" s="60"/>
      <c r="KV852" s="60"/>
      <c r="KW852" s="60"/>
      <c r="KX852" s="60"/>
      <c r="KY852" s="60"/>
      <c r="KZ852" s="60"/>
      <c r="LA852" s="60"/>
      <c r="LB852" s="60"/>
      <c r="LC852" s="60"/>
      <c r="LD852" s="60"/>
      <c r="LE852" s="60"/>
      <c r="LF852" s="60"/>
      <c r="LG852" s="60"/>
      <c r="LH852" s="60"/>
      <c r="LI852" s="60"/>
      <c r="LJ852" s="60"/>
      <c r="LK852" s="60"/>
      <c r="LL852" s="60"/>
      <c r="LM852" s="60"/>
      <c r="LN852" s="60"/>
      <c r="LO852" s="60"/>
      <c r="LP852" s="60"/>
      <c r="LQ852" s="60"/>
      <c r="LR852" s="60"/>
      <c r="LS852" s="60"/>
      <c r="LT852" s="60"/>
      <c r="LU852" s="60"/>
      <c r="LV852" s="60"/>
      <c r="LW852" s="60"/>
      <c r="LX852" s="60"/>
      <c r="LY852" s="60"/>
      <c r="LZ852" s="60"/>
    </row>
    <row r="853" spans="294:338" x14ac:dyDescent="0.3">
      <c r="KH853" s="60"/>
      <c r="KI853" s="60"/>
      <c r="KJ853" s="60"/>
      <c r="KK853" s="60"/>
      <c r="KL853" s="60"/>
      <c r="KM853" s="60"/>
      <c r="KN853" s="60"/>
      <c r="KO853" s="60"/>
      <c r="KP853" s="60"/>
      <c r="KQ853" s="60"/>
      <c r="KR853" s="60"/>
      <c r="KS853" s="60"/>
      <c r="KT853" s="60"/>
      <c r="KU853" s="60"/>
      <c r="KV853" s="60"/>
      <c r="KW853" s="60"/>
      <c r="KX853" s="60"/>
      <c r="KY853" s="60"/>
      <c r="KZ853" s="60"/>
      <c r="LA853" s="60"/>
      <c r="LB853" s="60"/>
      <c r="LC853" s="60"/>
      <c r="LD853" s="60"/>
      <c r="LE853" s="60"/>
      <c r="LF853" s="60"/>
      <c r="LG853" s="60"/>
      <c r="LH853" s="60"/>
      <c r="LI853" s="60"/>
      <c r="LJ853" s="60"/>
      <c r="LK853" s="60"/>
      <c r="LL853" s="60"/>
      <c r="LM853" s="60"/>
      <c r="LN853" s="60"/>
      <c r="LO853" s="60"/>
      <c r="LP853" s="60"/>
      <c r="LQ853" s="60"/>
      <c r="LR853" s="60"/>
      <c r="LS853" s="60"/>
      <c r="LT853" s="60"/>
      <c r="LU853" s="60"/>
      <c r="LV853" s="60"/>
      <c r="LW853" s="60"/>
      <c r="LX853" s="60"/>
      <c r="LY853" s="60"/>
      <c r="LZ853" s="60"/>
    </row>
    <row r="854" spans="294:338" x14ac:dyDescent="0.3">
      <c r="KH854" s="60"/>
      <c r="KI854" s="60"/>
      <c r="KJ854" s="60"/>
      <c r="KK854" s="60"/>
      <c r="KL854" s="60"/>
      <c r="KM854" s="60"/>
      <c r="KN854" s="60"/>
      <c r="KO854" s="60"/>
      <c r="KP854" s="60"/>
      <c r="KQ854" s="60"/>
      <c r="KR854" s="60"/>
      <c r="KS854" s="60"/>
      <c r="KT854" s="60"/>
      <c r="KU854" s="60"/>
      <c r="KV854" s="60"/>
      <c r="KW854" s="60"/>
      <c r="KX854" s="60"/>
      <c r="KY854" s="60"/>
      <c r="KZ854" s="60"/>
      <c r="LA854" s="60"/>
      <c r="LB854" s="60"/>
      <c r="LC854" s="60"/>
      <c r="LD854" s="60"/>
      <c r="LE854" s="60"/>
      <c r="LF854" s="60"/>
      <c r="LG854" s="60"/>
      <c r="LH854" s="60"/>
      <c r="LI854" s="60"/>
      <c r="LJ854" s="60"/>
      <c r="LK854" s="60"/>
      <c r="LL854" s="60"/>
      <c r="LM854" s="60"/>
      <c r="LN854" s="60"/>
      <c r="LO854" s="60"/>
      <c r="LP854" s="60"/>
      <c r="LQ854" s="60"/>
      <c r="LR854" s="60"/>
      <c r="LS854" s="60"/>
      <c r="LT854" s="60"/>
      <c r="LU854" s="60"/>
      <c r="LV854" s="60"/>
      <c r="LW854" s="60"/>
      <c r="LX854" s="60"/>
      <c r="LY854" s="60"/>
      <c r="LZ854" s="60"/>
    </row>
    <row r="855" spans="294:338" x14ac:dyDescent="0.3">
      <c r="KH855" s="60"/>
      <c r="KI855" s="60"/>
      <c r="KJ855" s="60"/>
      <c r="KK855" s="60"/>
      <c r="KL855" s="60"/>
      <c r="KM855" s="60"/>
      <c r="KN855" s="60"/>
      <c r="KO855" s="60"/>
      <c r="KP855" s="60"/>
      <c r="KQ855" s="60"/>
      <c r="KR855" s="60"/>
      <c r="KS855" s="60"/>
      <c r="KT855" s="60"/>
      <c r="KU855" s="60"/>
      <c r="KV855" s="60"/>
      <c r="KW855" s="60"/>
      <c r="KX855" s="60"/>
      <c r="KY855" s="60"/>
      <c r="KZ855" s="60"/>
      <c r="LA855" s="60"/>
      <c r="LB855" s="60"/>
      <c r="LC855" s="60"/>
      <c r="LD855" s="60"/>
      <c r="LE855" s="60"/>
      <c r="LF855" s="60"/>
      <c r="LG855" s="60"/>
      <c r="LH855" s="60"/>
      <c r="LI855" s="60"/>
      <c r="LJ855" s="60"/>
      <c r="LK855" s="60"/>
      <c r="LL855" s="60"/>
      <c r="LM855" s="60"/>
      <c r="LN855" s="60"/>
      <c r="LO855" s="60"/>
      <c r="LP855" s="60"/>
      <c r="LQ855" s="60"/>
      <c r="LR855" s="60"/>
      <c r="LS855" s="60"/>
      <c r="LT855" s="60"/>
      <c r="LU855" s="60"/>
      <c r="LV855" s="60"/>
      <c r="LW855" s="60"/>
      <c r="LX855" s="60"/>
      <c r="LY855" s="60"/>
      <c r="LZ855" s="60"/>
    </row>
    <row r="856" spans="294:338" x14ac:dyDescent="0.3">
      <c r="KH856" s="60"/>
      <c r="KI856" s="60"/>
      <c r="KJ856" s="60"/>
      <c r="KK856" s="60"/>
      <c r="KL856" s="60"/>
      <c r="KM856" s="60"/>
      <c r="KN856" s="60"/>
      <c r="KO856" s="60"/>
      <c r="KP856" s="60"/>
      <c r="KQ856" s="60"/>
      <c r="KR856" s="60"/>
      <c r="KS856" s="60"/>
      <c r="KT856" s="60"/>
      <c r="KU856" s="60"/>
      <c r="KV856" s="60"/>
      <c r="KW856" s="60"/>
      <c r="KX856" s="60"/>
      <c r="KY856" s="60"/>
      <c r="KZ856" s="60"/>
      <c r="LA856" s="60"/>
      <c r="LB856" s="60"/>
      <c r="LC856" s="60"/>
      <c r="LD856" s="60"/>
      <c r="LE856" s="60"/>
      <c r="LF856" s="60"/>
      <c r="LG856" s="60"/>
      <c r="LH856" s="60"/>
      <c r="LI856" s="60"/>
      <c r="LJ856" s="60"/>
      <c r="LK856" s="60"/>
      <c r="LL856" s="60"/>
      <c r="LM856" s="60"/>
      <c r="LN856" s="60"/>
      <c r="LO856" s="60"/>
      <c r="LP856" s="60"/>
      <c r="LQ856" s="60"/>
      <c r="LR856" s="60"/>
      <c r="LS856" s="60"/>
      <c r="LT856" s="60"/>
      <c r="LU856" s="60"/>
      <c r="LV856" s="60"/>
      <c r="LW856" s="60"/>
      <c r="LX856" s="60"/>
      <c r="LY856" s="60"/>
      <c r="LZ856" s="60"/>
    </row>
    <row r="857" spans="294:338" x14ac:dyDescent="0.3">
      <c r="KH857" s="60"/>
      <c r="KI857" s="60"/>
      <c r="KJ857" s="60"/>
      <c r="KK857" s="60"/>
      <c r="KL857" s="60"/>
      <c r="KM857" s="60"/>
      <c r="KN857" s="60"/>
      <c r="KO857" s="60"/>
      <c r="KP857" s="60"/>
      <c r="KQ857" s="60"/>
      <c r="KR857" s="60"/>
      <c r="KS857" s="60"/>
      <c r="KT857" s="60"/>
      <c r="KU857" s="60"/>
      <c r="KV857" s="60"/>
      <c r="KW857" s="60"/>
      <c r="KX857" s="60"/>
      <c r="KY857" s="60"/>
      <c r="KZ857" s="60"/>
      <c r="LA857" s="60"/>
      <c r="LB857" s="60"/>
      <c r="LC857" s="60"/>
      <c r="LD857" s="60"/>
      <c r="LE857" s="60"/>
      <c r="LF857" s="60"/>
      <c r="LG857" s="60"/>
      <c r="LH857" s="60"/>
      <c r="LI857" s="60"/>
      <c r="LJ857" s="60"/>
      <c r="LK857" s="60"/>
      <c r="LL857" s="60"/>
      <c r="LM857" s="60"/>
      <c r="LN857" s="60"/>
      <c r="LO857" s="60"/>
      <c r="LP857" s="60"/>
      <c r="LQ857" s="60"/>
      <c r="LR857" s="60"/>
      <c r="LS857" s="60"/>
      <c r="LT857" s="60"/>
      <c r="LU857" s="60"/>
      <c r="LV857" s="60"/>
      <c r="LW857" s="60"/>
      <c r="LX857" s="60"/>
      <c r="LY857" s="60"/>
      <c r="LZ857" s="60"/>
    </row>
    <row r="858" spans="294:338" x14ac:dyDescent="0.3">
      <c r="KH858" s="60"/>
      <c r="KI858" s="60"/>
      <c r="KJ858" s="60"/>
      <c r="KK858" s="60"/>
      <c r="KL858" s="60"/>
      <c r="KM858" s="60"/>
      <c r="KN858" s="60"/>
      <c r="KO858" s="60"/>
      <c r="KP858" s="60"/>
      <c r="KQ858" s="60"/>
      <c r="KR858" s="60"/>
      <c r="KS858" s="60"/>
      <c r="KT858" s="60"/>
      <c r="KU858" s="60"/>
      <c r="KV858" s="60"/>
      <c r="KW858" s="60"/>
      <c r="KX858" s="60"/>
      <c r="KY858" s="60"/>
      <c r="KZ858" s="60"/>
      <c r="LA858" s="60"/>
      <c r="LB858" s="60"/>
      <c r="LC858" s="60"/>
      <c r="LD858" s="60"/>
      <c r="LE858" s="60"/>
      <c r="LF858" s="60"/>
      <c r="LG858" s="60"/>
      <c r="LH858" s="60"/>
      <c r="LI858" s="60"/>
      <c r="LJ858" s="60"/>
      <c r="LK858" s="60"/>
      <c r="LL858" s="60"/>
      <c r="LM858" s="60"/>
      <c r="LN858" s="60"/>
      <c r="LO858" s="60"/>
      <c r="LP858" s="60"/>
      <c r="LQ858" s="60"/>
      <c r="LR858" s="60"/>
      <c r="LS858" s="60"/>
      <c r="LT858" s="60"/>
      <c r="LU858" s="60"/>
      <c r="LV858" s="60"/>
      <c r="LW858" s="60"/>
      <c r="LX858" s="60"/>
      <c r="LY858" s="60"/>
      <c r="LZ858" s="60"/>
    </row>
    <row r="859" spans="294:338" x14ac:dyDescent="0.3">
      <c r="KH859" s="60"/>
      <c r="KI859" s="60"/>
      <c r="KJ859" s="60"/>
      <c r="KK859" s="60"/>
      <c r="KL859" s="60"/>
      <c r="KM859" s="60"/>
      <c r="KN859" s="60"/>
      <c r="KO859" s="60"/>
      <c r="KP859" s="60"/>
      <c r="KQ859" s="60"/>
      <c r="KR859" s="60"/>
      <c r="KS859" s="60"/>
      <c r="KT859" s="60"/>
      <c r="KU859" s="60"/>
      <c r="KV859" s="60"/>
      <c r="KW859" s="60"/>
      <c r="KX859" s="60"/>
      <c r="KY859" s="60"/>
      <c r="KZ859" s="60"/>
      <c r="LA859" s="60"/>
      <c r="LB859" s="60"/>
      <c r="LC859" s="60"/>
      <c r="LD859" s="60"/>
      <c r="LE859" s="60"/>
      <c r="LF859" s="60"/>
      <c r="LG859" s="60"/>
      <c r="LH859" s="60"/>
      <c r="LI859" s="60"/>
      <c r="LJ859" s="60"/>
      <c r="LK859" s="60"/>
      <c r="LL859" s="60"/>
      <c r="LM859" s="60"/>
      <c r="LN859" s="60"/>
      <c r="LO859" s="60"/>
      <c r="LP859" s="60"/>
      <c r="LQ859" s="60"/>
      <c r="LR859" s="60"/>
      <c r="LS859" s="60"/>
      <c r="LT859" s="60"/>
      <c r="LU859" s="60"/>
      <c r="LV859" s="60"/>
      <c r="LW859" s="60"/>
      <c r="LX859" s="60"/>
      <c r="LY859" s="60"/>
      <c r="LZ859" s="60"/>
    </row>
    <row r="860" spans="294:338" x14ac:dyDescent="0.3">
      <c r="KH860" s="60"/>
      <c r="KI860" s="60"/>
      <c r="KJ860" s="60"/>
      <c r="KK860" s="60"/>
      <c r="KL860" s="60"/>
      <c r="KM860" s="60"/>
      <c r="KN860" s="60"/>
      <c r="KO860" s="60"/>
      <c r="KP860" s="60"/>
      <c r="KQ860" s="60"/>
      <c r="KR860" s="60"/>
      <c r="KS860" s="60"/>
      <c r="KT860" s="60"/>
      <c r="KU860" s="60"/>
      <c r="KV860" s="60"/>
      <c r="KW860" s="60"/>
      <c r="KX860" s="60"/>
      <c r="KY860" s="60"/>
      <c r="KZ860" s="60"/>
      <c r="LA860" s="60"/>
      <c r="LB860" s="60"/>
      <c r="LC860" s="60"/>
      <c r="LD860" s="60"/>
      <c r="LE860" s="60"/>
      <c r="LF860" s="60"/>
      <c r="LG860" s="60"/>
      <c r="LH860" s="60"/>
      <c r="LI860" s="60"/>
      <c r="LJ860" s="60"/>
      <c r="LK860" s="60"/>
      <c r="LL860" s="60"/>
      <c r="LM860" s="60"/>
      <c r="LN860" s="60"/>
      <c r="LO860" s="60"/>
      <c r="LP860" s="60"/>
      <c r="LQ860" s="60"/>
      <c r="LR860" s="60"/>
      <c r="LS860" s="60"/>
      <c r="LT860" s="60"/>
      <c r="LU860" s="60"/>
      <c r="LV860" s="60"/>
      <c r="LW860" s="60"/>
      <c r="LX860" s="60"/>
      <c r="LY860" s="60"/>
      <c r="LZ860" s="60"/>
    </row>
    <row r="861" spans="294:338" x14ac:dyDescent="0.3">
      <c r="KH861" s="60"/>
      <c r="KI861" s="60"/>
      <c r="KJ861" s="60"/>
      <c r="KK861" s="60"/>
      <c r="KL861" s="60"/>
      <c r="KM861" s="60"/>
      <c r="KN861" s="60"/>
      <c r="KO861" s="60"/>
      <c r="KP861" s="60"/>
      <c r="KQ861" s="60"/>
      <c r="KR861" s="60"/>
      <c r="KS861" s="60"/>
      <c r="KT861" s="60"/>
      <c r="KU861" s="60"/>
      <c r="KV861" s="60"/>
      <c r="KW861" s="60"/>
      <c r="KX861" s="60"/>
      <c r="KY861" s="60"/>
      <c r="KZ861" s="60"/>
      <c r="LA861" s="60"/>
      <c r="LB861" s="60"/>
      <c r="LC861" s="60"/>
      <c r="LD861" s="60"/>
      <c r="LE861" s="60"/>
      <c r="LF861" s="60"/>
      <c r="LG861" s="60"/>
      <c r="LH861" s="60"/>
      <c r="LI861" s="60"/>
      <c r="LJ861" s="60"/>
      <c r="LK861" s="60"/>
      <c r="LL861" s="60"/>
      <c r="LM861" s="60"/>
      <c r="LN861" s="60"/>
      <c r="LO861" s="60"/>
      <c r="LP861" s="60"/>
      <c r="LQ861" s="60"/>
      <c r="LR861" s="60"/>
      <c r="LS861" s="60"/>
      <c r="LT861" s="60"/>
      <c r="LU861" s="60"/>
      <c r="LV861" s="60"/>
      <c r="LW861" s="60"/>
      <c r="LX861" s="60"/>
      <c r="LY861" s="60"/>
      <c r="LZ861" s="60"/>
    </row>
    <row r="862" spans="294:338" x14ac:dyDescent="0.3">
      <c r="KH862" s="60"/>
      <c r="KI862" s="60"/>
      <c r="KJ862" s="60"/>
      <c r="KK862" s="60"/>
      <c r="KL862" s="60"/>
      <c r="KM862" s="60"/>
      <c r="KN862" s="60"/>
      <c r="KO862" s="60"/>
      <c r="KP862" s="60"/>
      <c r="KQ862" s="60"/>
      <c r="KR862" s="60"/>
      <c r="KS862" s="60"/>
      <c r="KT862" s="60"/>
      <c r="KU862" s="60"/>
      <c r="KV862" s="60"/>
      <c r="KW862" s="60"/>
      <c r="KX862" s="60"/>
      <c r="KY862" s="60"/>
      <c r="KZ862" s="60"/>
      <c r="LA862" s="60"/>
      <c r="LB862" s="60"/>
      <c r="LC862" s="60"/>
      <c r="LD862" s="60"/>
      <c r="LE862" s="60"/>
      <c r="LF862" s="60"/>
      <c r="LG862" s="60"/>
      <c r="LH862" s="60"/>
      <c r="LI862" s="60"/>
      <c r="LJ862" s="60"/>
      <c r="LK862" s="60"/>
      <c r="LL862" s="60"/>
      <c r="LM862" s="60"/>
      <c r="LN862" s="60"/>
      <c r="LO862" s="60"/>
      <c r="LP862" s="60"/>
      <c r="LQ862" s="60"/>
      <c r="LR862" s="60"/>
      <c r="LS862" s="60"/>
      <c r="LT862" s="60"/>
      <c r="LU862" s="60"/>
      <c r="LV862" s="60"/>
      <c r="LW862" s="60"/>
      <c r="LX862" s="60"/>
      <c r="LY862" s="60"/>
      <c r="LZ862" s="60"/>
    </row>
    <row r="863" spans="294:338" x14ac:dyDescent="0.3">
      <c r="KH863" s="60"/>
      <c r="KI863" s="60"/>
      <c r="KJ863" s="60"/>
      <c r="KK863" s="60"/>
      <c r="KL863" s="60"/>
      <c r="KM863" s="60"/>
      <c r="KN863" s="60"/>
      <c r="KO863" s="60"/>
      <c r="KP863" s="60"/>
      <c r="KQ863" s="60"/>
      <c r="KR863" s="60"/>
      <c r="KS863" s="60"/>
      <c r="KT863" s="60"/>
      <c r="KU863" s="60"/>
      <c r="KV863" s="60"/>
      <c r="KW863" s="60"/>
      <c r="KX863" s="60"/>
      <c r="KY863" s="60"/>
      <c r="KZ863" s="60"/>
      <c r="LA863" s="60"/>
      <c r="LB863" s="60"/>
      <c r="LC863" s="60"/>
      <c r="LD863" s="60"/>
      <c r="LE863" s="60"/>
      <c r="LF863" s="60"/>
      <c r="LG863" s="60"/>
      <c r="LH863" s="60"/>
      <c r="LI863" s="60"/>
      <c r="LJ863" s="60"/>
      <c r="LK863" s="60"/>
      <c r="LL863" s="60"/>
      <c r="LM863" s="60"/>
      <c r="LN863" s="60"/>
      <c r="LO863" s="60"/>
      <c r="LP863" s="60"/>
      <c r="LQ863" s="60"/>
      <c r="LR863" s="60"/>
      <c r="LS863" s="60"/>
      <c r="LT863" s="60"/>
      <c r="LU863" s="60"/>
      <c r="LV863" s="60"/>
      <c r="LW863" s="60"/>
      <c r="LX863" s="60"/>
      <c r="LY863" s="60"/>
      <c r="LZ863" s="60"/>
    </row>
    <row r="864" spans="294:338" x14ac:dyDescent="0.3">
      <c r="KH864" s="60"/>
      <c r="KI864" s="60"/>
      <c r="KJ864" s="60"/>
      <c r="KK864" s="60"/>
      <c r="KL864" s="60"/>
      <c r="KM864" s="60"/>
      <c r="KN864" s="60"/>
      <c r="KO864" s="60"/>
      <c r="KP864" s="60"/>
      <c r="KQ864" s="60"/>
      <c r="KR864" s="60"/>
      <c r="KS864" s="60"/>
      <c r="KT864" s="60"/>
      <c r="KU864" s="60"/>
      <c r="KV864" s="60"/>
      <c r="KW864" s="60"/>
      <c r="KX864" s="60"/>
      <c r="KY864" s="60"/>
      <c r="KZ864" s="60"/>
      <c r="LA864" s="60"/>
      <c r="LB864" s="60"/>
      <c r="LC864" s="60"/>
      <c r="LD864" s="60"/>
      <c r="LE864" s="60"/>
      <c r="LF864" s="60"/>
      <c r="LG864" s="60"/>
      <c r="LH864" s="60"/>
      <c r="LI864" s="60"/>
      <c r="LJ864" s="60"/>
      <c r="LK864" s="60"/>
      <c r="LL864" s="60"/>
      <c r="LM864" s="60"/>
      <c r="LN864" s="60"/>
      <c r="LO864" s="60"/>
      <c r="LP864" s="60"/>
      <c r="LQ864" s="60"/>
      <c r="LR864" s="60"/>
      <c r="LS864" s="60"/>
      <c r="LT864" s="60"/>
      <c r="LU864" s="60"/>
      <c r="LV864" s="60"/>
      <c r="LW864" s="60"/>
      <c r="LX864" s="60"/>
      <c r="LY864" s="60"/>
      <c r="LZ864" s="60"/>
    </row>
    <row r="865" spans="294:338" x14ac:dyDescent="0.3">
      <c r="KH865" s="60"/>
      <c r="KI865" s="60"/>
      <c r="KJ865" s="60"/>
      <c r="KK865" s="60"/>
      <c r="KL865" s="60"/>
      <c r="KM865" s="60"/>
      <c r="KN865" s="60"/>
      <c r="KO865" s="60"/>
      <c r="KP865" s="60"/>
      <c r="KQ865" s="60"/>
      <c r="KR865" s="60"/>
      <c r="KS865" s="60"/>
      <c r="KT865" s="60"/>
      <c r="KU865" s="60"/>
      <c r="KV865" s="60"/>
      <c r="KW865" s="60"/>
      <c r="KX865" s="60"/>
      <c r="KY865" s="60"/>
      <c r="KZ865" s="60"/>
      <c r="LA865" s="60"/>
      <c r="LB865" s="60"/>
      <c r="LC865" s="60"/>
      <c r="LD865" s="60"/>
      <c r="LE865" s="60"/>
      <c r="LF865" s="60"/>
      <c r="LG865" s="60"/>
      <c r="LH865" s="60"/>
      <c r="LI865" s="60"/>
      <c r="LJ865" s="60"/>
      <c r="LK865" s="60"/>
      <c r="LL865" s="60"/>
      <c r="LM865" s="60"/>
      <c r="LN865" s="60"/>
      <c r="LO865" s="60"/>
      <c r="LP865" s="60"/>
      <c r="LQ865" s="60"/>
      <c r="LR865" s="60"/>
      <c r="LS865" s="60"/>
      <c r="LT865" s="60"/>
      <c r="LU865" s="60"/>
      <c r="LV865" s="60"/>
      <c r="LW865" s="60"/>
      <c r="LX865" s="60"/>
      <c r="LY865" s="60"/>
      <c r="LZ865" s="60"/>
    </row>
    <row r="866" spans="294:338" x14ac:dyDescent="0.3">
      <c r="KH866" s="60"/>
      <c r="KI866" s="60"/>
      <c r="KJ866" s="60"/>
      <c r="KK866" s="60"/>
      <c r="KL866" s="60"/>
      <c r="KM866" s="60"/>
      <c r="KN866" s="60"/>
      <c r="KO866" s="60"/>
      <c r="KP866" s="60"/>
      <c r="KQ866" s="60"/>
      <c r="KR866" s="60"/>
      <c r="KS866" s="60"/>
      <c r="KT866" s="60"/>
      <c r="KU866" s="60"/>
      <c r="KV866" s="60"/>
      <c r="KW866" s="60"/>
      <c r="KX866" s="60"/>
      <c r="KY866" s="60"/>
      <c r="KZ866" s="60"/>
      <c r="LA866" s="60"/>
      <c r="LB866" s="60"/>
      <c r="LC866" s="60"/>
      <c r="LD866" s="60"/>
      <c r="LE866" s="60"/>
      <c r="LF866" s="60"/>
      <c r="LG866" s="60"/>
      <c r="LH866" s="60"/>
      <c r="LI866" s="60"/>
      <c r="LJ866" s="60"/>
      <c r="LK866" s="60"/>
      <c r="LL866" s="60"/>
      <c r="LM866" s="60"/>
      <c r="LN866" s="60"/>
      <c r="LO866" s="60"/>
      <c r="LP866" s="60"/>
      <c r="LQ866" s="60"/>
      <c r="LR866" s="60"/>
      <c r="LS866" s="60"/>
      <c r="LT866" s="60"/>
      <c r="LU866" s="60"/>
      <c r="LV866" s="60"/>
      <c r="LW866" s="60"/>
      <c r="LX866" s="60"/>
      <c r="LY866" s="60"/>
      <c r="LZ866" s="60"/>
    </row>
    <row r="867" spans="294:338" x14ac:dyDescent="0.3">
      <c r="KH867" s="60"/>
      <c r="KI867" s="60"/>
      <c r="KJ867" s="60"/>
      <c r="KK867" s="60"/>
      <c r="KL867" s="60"/>
      <c r="KM867" s="60"/>
      <c r="KN867" s="60"/>
      <c r="KO867" s="60"/>
      <c r="KP867" s="60"/>
      <c r="KQ867" s="60"/>
      <c r="KR867" s="60"/>
      <c r="KS867" s="60"/>
      <c r="KT867" s="60"/>
      <c r="KU867" s="60"/>
      <c r="KV867" s="60"/>
      <c r="KW867" s="60"/>
      <c r="KX867" s="60"/>
      <c r="KY867" s="60"/>
      <c r="KZ867" s="60"/>
      <c r="LA867" s="60"/>
      <c r="LB867" s="60"/>
      <c r="LC867" s="60"/>
      <c r="LD867" s="60"/>
      <c r="LE867" s="60"/>
      <c r="LF867" s="60"/>
      <c r="LG867" s="60"/>
      <c r="LH867" s="60"/>
      <c r="LI867" s="60"/>
      <c r="LJ867" s="60"/>
      <c r="LK867" s="60"/>
      <c r="LL867" s="60"/>
      <c r="LM867" s="60"/>
      <c r="LN867" s="60"/>
      <c r="LO867" s="60"/>
      <c r="LP867" s="60"/>
      <c r="LQ867" s="60"/>
      <c r="LR867" s="60"/>
      <c r="LS867" s="60"/>
      <c r="LT867" s="60"/>
      <c r="LU867" s="60"/>
      <c r="LV867" s="60"/>
      <c r="LW867" s="60"/>
      <c r="LX867" s="60"/>
      <c r="LY867" s="60"/>
      <c r="LZ867" s="60"/>
    </row>
    <row r="868" spans="294:338" x14ac:dyDescent="0.3">
      <c r="KH868" s="60"/>
      <c r="KI868" s="60"/>
      <c r="KJ868" s="60"/>
      <c r="KK868" s="60"/>
      <c r="KL868" s="60"/>
      <c r="KM868" s="60"/>
      <c r="KN868" s="60"/>
      <c r="KO868" s="60"/>
      <c r="KP868" s="60"/>
      <c r="KQ868" s="60"/>
      <c r="KR868" s="60"/>
      <c r="KS868" s="60"/>
      <c r="KT868" s="60"/>
      <c r="KU868" s="60"/>
      <c r="KV868" s="60"/>
      <c r="KW868" s="60"/>
      <c r="KX868" s="60"/>
      <c r="KY868" s="60"/>
      <c r="KZ868" s="60"/>
      <c r="LA868" s="60"/>
      <c r="LB868" s="60"/>
      <c r="LC868" s="60"/>
      <c r="LD868" s="60"/>
      <c r="LE868" s="60"/>
      <c r="LF868" s="60"/>
      <c r="LG868" s="60"/>
      <c r="LH868" s="60"/>
      <c r="LI868" s="60"/>
      <c r="LJ868" s="60"/>
      <c r="LK868" s="60"/>
      <c r="LL868" s="60"/>
      <c r="LM868" s="60"/>
      <c r="LN868" s="60"/>
      <c r="LO868" s="60"/>
      <c r="LP868" s="60"/>
      <c r="LQ868" s="60"/>
      <c r="LR868" s="60"/>
      <c r="LS868" s="60"/>
      <c r="LT868" s="60"/>
      <c r="LU868" s="60"/>
      <c r="LV868" s="60"/>
      <c r="LW868" s="60"/>
      <c r="LX868" s="60"/>
      <c r="LY868" s="60"/>
      <c r="LZ868" s="60"/>
    </row>
    <row r="869" spans="294:338" x14ac:dyDescent="0.3">
      <c r="KH869" s="60"/>
      <c r="KI869" s="60"/>
      <c r="KJ869" s="60"/>
      <c r="KK869" s="60"/>
      <c r="KL869" s="60"/>
      <c r="KM869" s="60"/>
      <c r="KN869" s="60"/>
      <c r="KO869" s="60"/>
      <c r="KP869" s="60"/>
      <c r="KQ869" s="60"/>
      <c r="KR869" s="60"/>
      <c r="KS869" s="60"/>
      <c r="KT869" s="60"/>
      <c r="KU869" s="60"/>
      <c r="KV869" s="60"/>
      <c r="KW869" s="60"/>
      <c r="KX869" s="60"/>
      <c r="KY869" s="60"/>
      <c r="KZ869" s="60"/>
      <c r="LA869" s="60"/>
      <c r="LB869" s="60"/>
      <c r="LC869" s="60"/>
      <c r="LD869" s="60"/>
      <c r="LE869" s="60"/>
      <c r="LF869" s="60"/>
      <c r="LG869" s="60"/>
      <c r="LH869" s="60"/>
      <c r="LI869" s="60"/>
      <c r="LJ869" s="60"/>
      <c r="LK869" s="60"/>
      <c r="LL869" s="60"/>
      <c r="LM869" s="60"/>
      <c r="LN869" s="60"/>
      <c r="LO869" s="60"/>
      <c r="LP869" s="60"/>
      <c r="LQ869" s="60"/>
      <c r="LR869" s="60"/>
      <c r="LS869" s="60"/>
      <c r="LT869" s="60"/>
      <c r="LU869" s="60"/>
      <c r="LV869" s="60"/>
      <c r="LW869" s="60"/>
      <c r="LX869" s="60"/>
      <c r="LY869" s="60"/>
      <c r="LZ869" s="60"/>
    </row>
    <row r="870" spans="294:338" x14ac:dyDescent="0.3">
      <c r="KH870" s="60"/>
      <c r="KI870" s="60"/>
      <c r="KJ870" s="60"/>
      <c r="KK870" s="60"/>
      <c r="KL870" s="60"/>
      <c r="KM870" s="60"/>
      <c r="KN870" s="60"/>
      <c r="KO870" s="60"/>
      <c r="KP870" s="60"/>
      <c r="KQ870" s="60"/>
      <c r="KR870" s="60"/>
      <c r="KS870" s="60"/>
      <c r="KT870" s="60"/>
      <c r="KU870" s="60"/>
      <c r="KV870" s="60"/>
      <c r="KW870" s="60"/>
      <c r="KX870" s="60"/>
      <c r="KY870" s="60"/>
      <c r="KZ870" s="60"/>
      <c r="LA870" s="60"/>
      <c r="LB870" s="60"/>
      <c r="LC870" s="60"/>
      <c r="LD870" s="60"/>
      <c r="LE870" s="60"/>
      <c r="LF870" s="60"/>
      <c r="LG870" s="60"/>
      <c r="LH870" s="60"/>
      <c r="LI870" s="60"/>
      <c r="LJ870" s="60"/>
      <c r="LK870" s="60"/>
      <c r="LL870" s="60"/>
      <c r="LM870" s="60"/>
      <c r="LN870" s="60"/>
      <c r="LO870" s="60"/>
      <c r="LP870" s="60"/>
      <c r="LQ870" s="60"/>
      <c r="LR870" s="60"/>
      <c r="LS870" s="60"/>
      <c r="LT870" s="60"/>
      <c r="LU870" s="60"/>
      <c r="LV870" s="60"/>
      <c r="LW870" s="60"/>
      <c r="LX870" s="60"/>
      <c r="LY870" s="60"/>
      <c r="LZ870" s="60"/>
    </row>
    <row r="871" spans="294:338" x14ac:dyDescent="0.3">
      <c r="KH871" s="60"/>
      <c r="KI871" s="60"/>
      <c r="KJ871" s="60"/>
      <c r="KK871" s="60"/>
      <c r="KL871" s="60"/>
      <c r="KM871" s="60"/>
      <c r="KN871" s="60"/>
      <c r="KO871" s="60"/>
      <c r="KP871" s="60"/>
      <c r="KQ871" s="60"/>
      <c r="KR871" s="60"/>
      <c r="KS871" s="60"/>
      <c r="KT871" s="60"/>
      <c r="KU871" s="60"/>
      <c r="KV871" s="60"/>
      <c r="KW871" s="60"/>
      <c r="KX871" s="60"/>
      <c r="KY871" s="60"/>
      <c r="KZ871" s="60"/>
      <c r="LA871" s="60"/>
      <c r="LB871" s="60"/>
      <c r="LC871" s="60"/>
      <c r="LD871" s="60"/>
      <c r="LE871" s="60"/>
      <c r="LF871" s="60"/>
      <c r="LG871" s="60"/>
      <c r="LH871" s="60"/>
      <c r="LI871" s="60"/>
      <c r="LJ871" s="60"/>
      <c r="LK871" s="60"/>
      <c r="LL871" s="60"/>
      <c r="LM871" s="60"/>
      <c r="LN871" s="60"/>
      <c r="LO871" s="60"/>
      <c r="LP871" s="60"/>
      <c r="LQ871" s="60"/>
      <c r="LR871" s="60"/>
      <c r="LS871" s="60"/>
      <c r="LT871" s="60"/>
      <c r="LU871" s="60"/>
      <c r="LV871" s="60"/>
      <c r="LW871" s="60"/>
      <c r="LX871" s="60"/>
      <c r="LY871" s="60"/>
      <c r="LZ871" s="60"/>
    </row>
    <row r="872" spans="294:338" x14ac:dyDescent="0.3">
      <c r="KH872" s="60"/>
      <c r="KI872" s="60"/>
      <c r="KJ872" s="60"/>
      <c r="KK872" s="60"/>
      <c r="KL872" s="60"/>
      <c r="KM872" s="60"/>
      <c r="KN872" s="60"/>
      <c r="KO872" s="60"/>
      <c r="KP872" s="60"/>
      <c r="KQ872" s="60"/>
      <c r="KR872" s="60"/>
      <c r="KS872" s="60"/>
      <c r="KT872" s="60"/>
      <c r="KU872" s="60"/>
      <c r="KV872" s="60"/>
      <c r="KW872" s="60"/>
      <c r="KX872" s="60"/>
      <c r="KY872" s="60"/>
      <c r="KZ872" s="60"/>
      <c r="LA872" s="60"/>
      <c r="LB872" s="60"/>
      <c r="LC872" s="60"/>
      <c r="LD872" s="60"/>
      <c r="LE872" s="60"/>
      <c r="LF872" s="60"/>
      <c r="LG872" s="60"/>
      <c r="LH872" s="60"/>
      <c r="LI872" s="60"/>
      <c r="LJ872" s="60"/>
      <c r="LK872" s="60"/>
      <c r="LL872" s="60"/>
      <c r="LM872" s="60"/>
      <c r="LN872" s="60"/>
      <c r="LO872" s="60"/>
      <c r="LP872" s="60"/>
      <c r="LQ872" s="60"/>
      <c r="LR872" s="60"/>
      <c r="LS872" s="60"/>
      <c r="LT872" s="60"/>
      <c r="LU872" s="60"/>
      <c r="LV872" s="60"/>
      <c r="LW872" s="60"/>
      <c r="LX872" s="60"/>
      <c r="LY872" s="60"/>
      <c r="LZ872" s="60"/>
    </row>
    <row r="873" spans="294:338" x14ac:dyDescent="0.3">
      <c r="KH873" s="60"/>
      <c r="KI873" s="60"/>
      <c r="KJ873" s="60"/>
      <c r="KK873" s="60"/>
      <c r="KL873" s="60"/>
      <c r="KM873" s="60"/>
      <c r="KN873" s="60"/>
      <c r="KO873" s="60"/>
      <c r="KP873" s="60"/>
      <c r="KQ873" s="60"/>
      <c r="KR873" s="60"/>
      <c r="KS873" s="60"/>
      <c r="KT873" s="60"/>
      <c r="KU873" s="60"/>
      <c r="KV873" s="60"/>
      <c r="KW873" s="60"/>
      <c r="KX873" s="60"/>
      <c r="KY873" s="60"/>
      <c r="KZ873" s="60"/>
      <c r="LA873" s="60"/>
      <c r="LB873" s="60"/>
      <c r="LC873" s="60"/>
      <c r="LD873" s="60"/>
      <c r="LE873" s="60"/>
      <c r="LF873" s="60"/>
      <c r="LG873" s="60"/>
      <c r="LH873" s="60"/>
      <c r="LI873" s="60"/>
      <c r="LJ873" s="60"/>
      <c r="LK873" s="60"/>
      <c r="LL873" s="60"/>
      <c r="LM873" s="60"/>
      <c r="LN873" s="60"/>
      <c r="LO873" s="60"/>
      <c r="LP873" s="60"/>
      <c r="LQ873" s="60"/>
      <c r="LR873" s="60"/>
      <c r="LS873" s="60"/>
      <c r="LT873" s="60"/>
      <c r="LU873" s="60"/>
      <c r="LV873" s="60"/>
      <c r="LW873" s="60"/>
      <c r="LX873" s="60"/>
      <c r="LY873" s="60"/>
      <c r="LZ873" s="60"/>
    </row>
    <row r="874" spans="294:338" x14ac:dyDescent="0.3">
      <c r="KH874" s="60"/>
      <c r="KI874" s="60"/>
      <c r="KJ874" s="60"/>
      <c r="KK874" s="60"/>
      <c r="KL874" s="60"/>
      <c r="KM874" s="60"/>
      <c r="KN874" s="60"/>
      <c r="KO874" s="60"/>
      <c r="KP874" s="60"/>
      <c r="KQ874" s="60"/>
      <c r="KR874" s="60"/>
      <c r="KS874" s="60"/>
      <c r="KT874" s="60"/>
      <c r="KU874" s="60"/>
      <c r="KV874" s="60"/>
      <c r="KW874" s="60"/>
      <c r="KX874" s="60"/>
      <c r="KY874" s="60"/>
      <c r="KZ874" s="60"/>
      <c r="LA874" s="60"/>
      <c r="LB874" s="60"/>
      <c r="LC874" s="60"/>
      <c r="LD874" s="60"/>
      <c r="LE874" s="60"/>
      <c r="LF874" s="60"/>
      <c r="LG874" s="60"/>
      <c r="LH874" s="60"/>
      <c r="LI874" s="60"/>
      <c r="LJ874" s="60"/>
      <c r="LK874" s="60"/>
      <c r="LL874" s="60"/>
      <c r="LM874" s="60"/>
      <c r="LN874" s="60"/>
      <c r="LO874" s="60"/>
      <c r="LP874" s="60"/>
      <c r="LQ874" s="60"/>
      <c r="LR874" s="60"/>
      <c r="LS874" s="60"/>
      <c r="LT874" s="60"/>
      <c r="LU874" s="60"/>
      <c r="LV874" s="60"/>
      <c r="LW874" s="60"/>
      <c r="LX874" s="60"/>
      <c r="LY874" s="60"/>
      <c r="LZ874" s="60"/>
    </row>
    <row r="875" spans="294:338" x14ac:dyDescent="0.3">
      <c r="KH875" s="60"/>
      <c r="KI875" s="60"/>
      <c r="KJ875" s="60"/>
      <c r="KK875" s="60"/>
      <c r="KL875" s="60"/>
      <c r="KM875" s="60"/>
      <c r="KN875" s="60"/>
      <c r="KO875" s="60"/>
      <c r="KP875" s="60"/>
      <c r="KQ875" s="60"/>
      <c r="KR875" s="60"/>
      <c r="KS875" s="60"/>
      <c r="KT875" s="60"/>
      <c r="KU875" s="60"/>
      <c r="KV875" s="60"/>
      <c r="KW875" s="60"/>
      <c r="KX875" s="60"/>
      <c r="KY875" s="60"/>
      <c r="KZ875" s="60"/>
      <c r="LA875" s="60"/>
      <c r="LB875" s="60"/>
      <c r="LC875" s="60"/>
      <c r="LD875" s="60"/>
      <c r="LE875" s="60"/>
      <c r="LF875" s="60"/>
      <c r="LG875" s="60"/>
      <c r="LH875" s="60"/>
      <c r="LI875" s="60"/>
      <c r="LJ875" s="60"/>
      <c r="LK875" s="60"/>
      <c r="LL875" s="60"/>
      <c r="LM875" s="60"/>
      <c r="LN875" s="60"/>
      <c r="LO875" s="60"/>
      <c r="LP875" s="60"/>
      <c r="LQ875" s="60"/>
      <c r="LR875" s="60"/>
      <c r="LS875" s="60"/>
      <c r="LT875" s="60"/>
      <c r="LU875" s="60"/>
      <c r="LV875" s="60"/>
      <c r="LW875" s="60"/>
      <c r="LX875" s="60"/>
      <c r="LY875" s="60"/>
      <c r="LZ875" s="60"/>
    </row>
    <row r="876" spans="294:338" x14ac:dyDescent="0.3">
      <c r="KH876" s="60"/>
      <c r="KI876" s="60"/>
      <c r="KJ876" s="60"/>
      <c r="KK876" s="60"/>
      <c r="KL876" s="60"/>
      <c r="KM876" s="60"/>
      <c r="KN876" s="60"/>
      <c r="KO876" s="60"/>
      <c r="KP876" s="60"/>
      <c r="KQ876" s="60"/>
      <c r="KR876" s="60"/>
      <c r="KS876" s="60"/>
      <c r="KT876" s="60"/>
      <c r="KU876" s="60"/>
      <c r="KV876" s="60"/>
      <c r="KW876" s="60"/>
      <c r="KX876" s="60"/>
      <c r="KY876" s="60"/>
      <c r="KZ876" s="60"/>
      <c r="LA876" s="60"/>
      <c r="LB876" s="60"/>
      <c r="LC876" s="60"/>
      <c r="LD876" s="60"/>
      <c r="LE876" s="60"/>
      <c r="LF876" s="60"/>
      <c r="LG876" s="60"/>
      <c r="LH876" s="60"/>
      <c r="LI876" s="60"/>
      <c r="LJ876" s="60"/>
      <c r="LK876" s="60"/>
      <c r="LL876" s="60"/>
      <c r="LM876" s="60"/>
      <c r="LN876" s="60"/>
      <c r="LO876" s="60"/>
      <c r="LP876" s="60"/>
      <c r="LQ876" s="60"/>
      <c r="LR876" s="60"/>
      <c r="LS876" s="60"/>
      <c r="LT876" s="60"/>
      <c r="LU876" s="60"/>
      <c r="LV876" s="60"/>
      <c r="LW876" s="60"/>
      <c r="LX876" s="60"/>
      <c r="LY876" s="60"/>
      <c r="LZ876" s="60"/>
    </row>
    <row r="877" spans="294:338" x14ac:dyDescent="0.3">
      <c r="KH877" s="60"/>
      <c r="KI877" s="60"/>
      <c r="KJ877" s="60"/>
      <c r="KK877" s="60"/>
      <c r="KL877" s="60"/>
      <c r="KM877" s="60"/>
      <c r="KN877" s="60"/>
      <c r="KO877" s="60"/>
      <c r="KP877" s="60"/>
      <c r="KQ877" s="60"/>
      <c r="KR877" s="60"/>
      <c r="KS877" s="60"/>
      <c r="KT877" s="60"/>
      <c r="KU877" s="60"/>
      <c r="KV877" s="60"/>
      <c r="KW877" s="60"/>
      <c r="KX877" s="60"/>
      <c r="KY877" s="60"/>
      <c r="KZ877" s="60"/>
      <c r="LA877" s="60"/>
      <c r="LB877" s="60"/>
      <c r="LC877" s="60"/>
      <c r="LD877" s="60"/>
      <c r="LE877" s="60"/>
      <c r="LF877" s="60"/>
      <c r="LG877" s="60"/>
      <c r="LH877" s="60"/>
      <c r="LI877" s="60"/>
      <c r="LJ877" s="60"/>
      <c r="LK877" s="60"/>
      <c r="LL877" s="60"/>
      <c r="LM877" s="60"/>
      <c r="LN877" s="60"/>
      <c r="LO877" s="60"/>
      <c r="LP877" s="60"/>
      <c r="LQ877" s="60"/>
      <c r="LR877" s="60"/>
      <c r="LS877" s="60"/>
      <c r="LT877" s="60"/>
      <c r="LU877" s="60"/>
      <c r="LV877" s="60"/>
      <c r="LW877" s="60"/>
      <c r="LX877" s="60"/>
      <c r="LY877" s="60"/>
      <c r="LZ877" s="60"/>
    </row>
    <row r="878" spans="294:338" x14ac:dyDescent="0.3">
      <c r="KH878" s="60"/>
      <c r="KI878" s="60"/>
      <c r="KJ878" s="60"/>
      <c r="KK878" s="60"/>
      <c r="KL878" s="60"/>
      <c r="KM878" s="60"/>
      <c r="KN878" s="60"/>
      <c r="KO878" s="60"/>
      <c r="KP878" s="60"/>
      <c r="KQ878" s="60"/>
      <c r="KR878" s="60"/>
      <c r="KS878" s="60"/>
      <c r="KT878" s="60"/>
      <c r="KU878" s="60"/>
      <c r="KV878" s="60"/>
      <c r="KW878" s="60"/>
      <c r="KX878" s="60"/>
      <c r="KY878" s="60"/>
      <c r="KZ878" s="60"/>
      <c r="LA878" s="60"/>
      <c r="LB878" s="60"/>
      <c r="LC878" s="60"/>
      <c r="LD878" s="60"/>
      <c r="LE878" s="60"/>
      <c r="LF878" s="60"/>
      <c r="LG878" s="60"/>
      <c r="LH878" s="60"/>
      <c r="LI878" s="60"/>
      <c r="LJ878" s="60"/>
      <c r="LK878" s="60"/>
      <c r="LL878" s="60"/>
      <c r="LM878" s="60"/>
      <c r="LN878" s="60"/>
      <c r="LO878" s="60"/>
      <c r="LP878" s="60"/>
      <c r="LQ878" s="60"/>
      <c r="LR878" s="60"/>
      <c r="LS878" s="60"/>
      <c r="LT878" s="60"/>
      <c r="LU878" s="60"/>
      <c r="LV878" s="60"/>
      <c r="LW878" s="60"/>
      <c r="LX878" s="60"/>
      <c r="LY878" s="60"/>
      <c r="LZ878" s="60"/>
    </row>
    <row r="879" spans="294:338" x14ac:dyDescent="0.3">
      <c r="KH879" s="60"/>
      <c r="KI879" s="60"/>
      <c r="KJ879" s="60"/>
      <c r="KK879" s="60"/>
      <c r="KL879" s="60"/>
      <c r="KM879" s="60"/>
      <c r="KN879" s="60"/>
      <c r="KO879" s="60"/>
      <c r="KP879" s="60"/>
      <c r="KQ879" s="60"/>
      <c r="KR879" s="60"/>
      <c r="KS879" s="60"/>
      <c r="KT879" s="60"/>
      <c r="KU879" s="60"/>
      <c r="KV879" s="60"/>
      <c r="KW879" s="60"/>
      <c r="KX879" s="60"/>
      <c r="KY879" s="60"/>
      <c r="KZ879" s="60"/>
      <c r="LA879" s="60"/>
      <c r="LB879" s="60"/>
      <c r="LC879" s="60"/>
      <c r="LD879" s="60"/>
      <c r="LE879" s="60"/>
      <c r="LF879" s="60"/>
      <c r="LG879" s="60"/>
      <c r="LH879" s="60"/>
      <c r="LI879" s="60"/>
      <c r="LJ879" s="60"/>
      <c r="LK879" s="60"/>
      <c r="LL879" s="60"/>
      <c r="LM879" s="60"/>
      <c r="LN879" s="60"/>
      <c r="LO879" s="60"/>
      <c r="LP879" s="60"/>
      <c r="LQ879" s="60"/>
      <c r="LR879" s="60"/>
      <c r="LS879" s="60"/>
      <c r="LT879" s="60"/>
      <c r="LU879" s="60"/>
      <c r="LV879" s="60"/>
      <c r="LW879" s="60"/>
      <c r="LX879" s="60"/>
      <c r="LY879" s="60"/>
      <c r="LZ879" s="60"/>
    </row>
    <row r="880" spans="294:338" x14ac:dyDescent="0.3">
      <c r="KH880" s="60"/>
      <c r="KI880" s="60"/>
      <c r="KJ880" s="60"/>
      <c r="KK880" s="60"/>
      <c r="KL880" s="60"/>
      <c r="KM880" s="60"/>
      <c r="KN880" s="60"/>
      <c r="KO880" s="60"/>
      <c r="KP880" s="60"/>
      <c r="KQ880" s="60"/>
      <c r="KR880" s="60"/>
      <c r="KS880" s="60"/>
      <c r="KT880" s="60"/>
      <c r="KU880" s="60"/>
      <c r="KV880" s="60"/>
      <c r="KW880" s="60"/>
      <c r="KX880" s="60"/>
      <c r="KY880" s="60"/>
      <c r="KZ880" s="60"/>
      <c r="LA880" s="60"/>
      <c r="LB880" s="60"/>
      <c r="LC880" s="60"/>
      <c r="LD880" s="60"/>
      <c r="LE880" s="60"/>
      <c r="LF880" s="60"/>
      <c r="LG880" s="60"/>
      <c r="LH880" s="60"/>
      <c r="LI880" s="60"/>
      <c r="LJ880" s="60"/>
      <c r="LK880" s="60"/>
      <c r="LL880" s="60"/>
      <c r="LM880" s="60"/>
      <c r="LN880" s="60"/>
      <c r="LO880" s="60"/>
      <c r="LP880" s="60"/>
      <c r="LQ880" s="60"/>
      <c r="LR880" s="60"/>
      <c r="LS880" s="60"/>
      <c r="LT880" s="60"/>
      <c r="LU880" s="60"/>
      <c r="LV880" s="60"/>
      <c r="LW880" s="60"/>
      <c r="LX880" s="60"/>
      <c r="LY880" s="60"/>
      <c r="LZ880" s="60"/>
    </row>
    <row r="881" spans="294:338" x14ac:dyDescent="0.3">
      <c r="KH881" s="60"/>
      <c r="KI881" s="60"/>
      <c r="KJ881" s="60"/>
      <c r="KK881" s="60"/>
      <c r="KL881" s="60"/>
      <c r="KM881" s="60"/>
      <c r="KN881" s="60"/>
      <c r="KO881" s="60"/>
      <c r="KP881" s="60"/>
      <c r="KQ881" s="60"/>
      <c r="KR881" s="60"/>
      <c r="KS881" s="60"/>
      <c r="KT881" s="60"/>
      <c r="KU881" s="60"/>
      <c r="KV881" s="60"/>
      <c r="KW881" s="60"/>
      <c r="KX881" s="60"/>
      <c r="KY881" s="60"/>
      <c r="KZ881" s="60"/>
      <c r="LA881" s="60"/>
      <c r="LB881" s="60"/>
      <c r="LC881" s="60"/>
      <c r="LD881" s="60"/>
      <c r="LE881" s="60"/>
      <c r="LF881" s="60"/>
      <c r="LG881" s="60"/>
      <c r="LH881" s="60"/>
      <c r="LI881" s="60"/>
      <c r="LJ881" s="60"/>
      <c r="LK881" s="60"/>
      <c r="LL881" s="60"/>
      <c r="LM881" s="60"/>
      <c r="LN881" s="60"/>
      <c r="LO881" s="60"/>
      <c r="LP881" s="60"/>
      <c r="LQ881" s="60"/>
      <c r="LR881" s="60"/>
      <c r="LS881" s="60"/>
      <c r="LT881" s="60"/>
      <c r="LU881" s="60"/>
      <c r="LV881" s="60"/>
      <c r="LW881" s="60"/>
      <c r="LX881" s="60"/>
      <c r="LY881" s="60"/>
      <c r="LZ881" s="60"/>
    </row>
    <row r="882" spans="294:338" x14ac:dyDescent="0.3">
      <c r="KH882" s="60"/>
      <c r="KI882" s="60"/>
      <c r="KJ882" s="60"/>
      <c r="KK882" s="60"/>
      <c r="KL882" s="60"/>
      <c r="KM882" s="60"/>
      <c r="KN882" s="60"/>
      <c r="KO882" s="60"/>
      <c r="KP882" s="60"/>
      <c r="KQ882" s="60"/>
      <c r="KR882" s="60"/>
      <c r="KS882" s="60"/>
      <c r="KT882" s="60"/>
      <c r="KU882" s="60"/>
      <c r="KV882" s="60"/>
      <c r="KW882" s="60"/>
      <c r="KX882" s="60"/>
      <c r="KY882" s="60"/>
      <c r="KZ882" s="60"/>
      <c r="LA882" s="60"/>
      <c r="LB882" s="60"/>
      <c r="LC882" s="60"/>
      <c r="LD882" s="60"/>
      <c r="LE882" s="60"/>
      <c r="LF882" s="60"/>
      <c r="LG882" s="60"/>
      <c r="LH882" s="60"/>
      <c r="LI882" s="60"/>
      <c r="LJ882" s="60"/>
      <c r="LK882" s="60"/>
      <c r="LL882" s="60"/>
      <c r="LM882" s="60"/>
      <c r="LN882" s="60"/>
      <c r="LO882" s="60"/>
      <c r="LP882" s="60"/>
      <c r="LQ882" s="60"/>
      <c r="LR882" s="60"/>
      <c r="LS882" s="60"/>
      <c r="LT882" s="60"/>
      <c r="LU882" s="60"/>
      <c r="LV882" s="60"/>
      <c r="LW882" s="60"/>
      <c r="LX882" s="60"/>
      <c r="LY882" s="60"/>
      <c r="LZ882" s="60"/>
    </row>
    <row r="883" spans="294:338" x14ac:dyDescent="0.3">
      <c r="KH883" s="60"/>
      <c r="KI883" s="60"/>
      <c r="KJ883" s="60"/>
      <c r="KK883" s="60"/>
      <c r="KL883" s="60"/>
      <c r="KM883" s="60"/>
      <c r="KN883" s="60"/>
      <c r="KO883" s="60"/>
      <c r="KP883" s="60"/>
      <c r="KQ883" s="60"/>
      <c r="KR883" s="60"/>
      <c r="KS883" s="60"/>
      <c r="KT883" s="60"/>
      <c r="KU883" s="60"/>
      <c r="KV883" s="60"/>
      <c r="KW883" s="60"/>
      <c r="KX883" s="60"/>
      <c r="KY883" s="60"/>
      <c r="KZ883" s="60"/>
      <c r="LA883" s="60"/>
      <c r="LB883" s="60"/>
      <c r="LC883" s="60"/>
      <c r="LD883" s="60"/>
      <c r="LE883" s="60"/>
      <c r="LF883" s="60"/>
      <c r="LG883" s="60"/>
      <c r="LH883" s="60"/>
      <c r="LI883" s="60"/>
      <c r="LJ883" s="60"/>
      <c r="LK883" s="60"/>
      <c r="LL883" s="60"/>
      <c r="LM883" s="60"/>
      <c r="LN883" s="60"/>
      <c r="LO883" s="60"/>
      <c r="LP883" s="60"/>
      <c r="LQ883" s="60"/>
      <c r="LR883" s="60"/>
      <c r="LS883" s="60"/>
      <c r="LT883" s="60"/>
      <c r="LU883" s="60"/>
      <c r="LV883" s="60"/>
      <c r="LW883" s="60"/>
      <c r="LX883" s="60"/>
      <c r="LY883" s="60"/>
      <c r="LZ883" s="60"/>
    </row>
    <row r="884" spans="294:338" x14ac:dyDescent="0.3">
      <c r="KH884" s="60"/>
      <c r="KI884" s="60"/>
      <c r="KJ884" s="60"/>
      <c r="KK884" s="60"/>
      <c r="KL884" s="60"/>
      <c r="KM884" s="60"/>
      <c r="KN884" s="60"/>
      <c r="KO884" s="60"/>
      <c r="KP884" s="60"/>
      <c r="KQ884" s="60"/>
      <c r="KR884" s="60"/>
      <c r="KS884" s="60"/>
      <c r="KT884" s="60"/>
      <c r="KU884" s="60"/>
      <c r="KV884" s="60"/>
      <c r="KW884" s="60"/>
      <c r="KX884" s="60"/>
      <c r="KY884" s="60"/>
      <c r="KZ884" s="60"/>
      <c r="LA884" s="60"/>
      <c r="LB884" s="60"/>
      <c r="LC884" s="60"/>
      <c r="LD884" s="60"/>
      <c r="LE884" s="60"/>
      <c r="LF884" s="60"/>
      <c r="LG884" s="60"/>
      <c r="LH884" s="60"/>
      <c r="LI884" s="60"/>
      <c r="LJ884" s="60"/>
      <c r="LK884" s="60"/>
      <c r="LL884" s="60"/>
      <c r="LM884" s="60"/>
      <c r="LN884" s="60"/>
      <c r="LO884" s="60"/>
      <c r="LP884" s="60"/>
      <c r="LQ884" s="60"/>
      <c r="LR884" s="60"/>
      <c r="LS884" s="60"/>
      <c r="LT884" s="60"/>
      <c r="LU884" s="60"/>
      <c r="LV884" s="60"/>
      <c r="LW884" s="60"/>
      <c r="LX884" s="60"/>
      <c r="LY884" s="60"/>
      <c r="LZ884" s="60"/>
    </row>
    <row r="885" spans="294:338" x14ac:dyDescent="0.3">
      <c r="KH885" s="60"/>
      <c r="KI885" s="60"/>
      <c r="KJ885" s="60"/>
      <c r="KK885" s="60"/>
      <c r="KL885" s="60"/>
      <c r="KM885" s="60"/>
      <c r="KN885" s="60"/>
      <c r="KO885" s="60"/>
      <c r="KP885" s="60"/>
      <c r="KQ885" s="60"/>
      <c r="KR885" s="60"/>
      <c r="KS885" s="60"/>
      <c r="KT885" s="60"/>
      <c r="KU885" s="60"/>
      <c r="KV885" s="60"/>
      <c r="KW885" s="60"/>
      <c r="KX885" s="60"/>
      <c r="KY885" s="60"/>
      <c r="KZ885" s="60"/>
      <c r="LA885" s="60"/>
      <c r="LB885" s="60"/>
      <c r="LC885" s="60"/>
      <c r="LD885" s="60"/>
      <c r="LE885" s="60"/>
      <c r="LF885" s="60"/>
      <c r="LG885" s="60"/>
      <c r="LH885" s="60"/>
      <c r="LI885" s="60"/>
      <c r="LJ885" s="60"/>
      <c r="LK885" s="60"/>
      <c r="LL885" s="60"/>
      <c r="LM885" s="60"/>
      <c r="LN885" s="60"/>
      <c r="LO885" s="60"/>
      <c r="LP885" s="60"/>
      <c r="LQ885" s="60"/>
      <c r="LR885" s="60"/>
      <c r="LS885" s="60"/>
      <c r="LT885" s="60"/>
      <c r="LU885" s="60"/>
      <c r="LV885" s="60"/>
      <c r="LW885" s="60"/>
      <c r="LX885" s="60"/>
      <c r="LY885" s="60"/>
      <c r="LZ885" s="60"/>
    </row>
    <row r="886" spans="294:338" x14ac:dyDescent="0.3">
      <c r="KH886" s="60"/>
      <c r="KI886" s="60"/>
      <c r="KJ886" s="60"/>
      <c r="KK886" s="60"/>
      <c r="KL886" s="60"/>
      <c r="KM886" s="60"/>
      <c r="KN886" s="60"/>
      <c r="KO886" s="60"/>
      <c r="KP886" s="60"/>
      <c r="KQ886" s="60"/>
      <c r="KR886" s="60"/>
      <c r="KS886" s="60"/>
      <c r="KT886" s="60"/>
      <c r="KU886" s="60"/>
      <c r="KV886" s="60"/>
      <c r="KW886" s="60"/>
      <c r="KX886" s="60"/>
      <c r="KY886" s="60"/>
      <c r="KZ886" s="60"/>
      <c r="LA886" s="60"/>
      <c r="LB886" s="60"/>
      <c r="LC886" s="60"/>
      <c r="LD886" s="60"/>
      <c r="LE886" s="60"/>
      <c r="LF886" s="60"/>
      <c r="LG886" s="60"/>
      <c r="LH886" s="60"/>
      <c r="LI886" s="60"/>
      <c r="LJ886" s="60"/>
      <c r="LK886" s="60"/>
      <c r="LL886" s="60"/>
      <c r="LM886" s="60"/>
      <c r="LN886" s="60"/>
      <c r="LO886" s="60"/>
      <c r="LP886" s="60"/>
      <c r="LQ886" s="60"/>
      <c r="LR886" s="60"/>
      <c r="LS886" s="60"/>
      <c r="LT886" s="60"/>
      <c r="LU886" s="60"/>
      <c r="LV886" s="60"/>
      <c r="LW886" s="60"/>
      <c r="LX886" s="60"/>
      <c r="LY886" s="60"/>
      <c r="LZ886" s="60"/>
    </row>
    <row r="887" spans="294:338" x14ac:dyDescent="0.3">
      <c r="KH887" s="60"/>
      <c r="KI887" s="60"/>
      <c r="KJ887" s="60"/>
      <c r="KK887" s="60"/>
      <c r="KL887" s="60"/>
      <c r="KM887" s="60"/>
      <c r="KN887" s="60"/>
      <c r="KO887" s="60"/>
      <c r="KP887" s="60"/>
      <c r="KQ887" s="60"/>
      <c r="KR887" s="60"/>
      <c r="KS887" s="60"/>
      <c r="KT887" s="60"/>
      <c r="KU887" s="60"/>
      <c r="KV887" s="60"/>
      <c r="KW887" s="60"/>
      <c r="KX887" s="60"/>
      <c r="KY887" s="60"/>
      <c r="KZ887" s="60"/>
      <c r="LA887" s="60"/>
      <c r="LB887" s="60"/>
      <c r="LC887" s="60"/>
      <c r="LD887" s="60"/>
      <c r="LE887" s="60"/>
      <c r="LF887" s="60"/>
      <c r="LG887" s="60"/>
      <c r="LH887" s="60"/>
      <c r="LI887" s="60"/>
      <c r="LJ887" s="60"/>
      <c r="LK887" s="60"/>
      <c r="LL887" s="60"/>
      <c r="LM887" s="60"/>
      <c r="LN887" s="60"/>
      <c r="LO887" s="60"/>
      <c r="LP887" s="60"/>
      <c r="LQ887" s="60"/>
      <c r="LR887" s="60"/>
      <c r="LS887" s="60"/>
      <c r="LT887" s="60"/>
      <c r="LU887" s="60"/>
      <c r="LV887" s="60"/>
      <c r="LW887" s="60"/>
      <c r="LX887" s="60"/>
      <c r="LY887" s="60"/>
      <c r="LZ887" s="60"/>
    </row>
    <row r="888" spans="294:338" x14ac:dyDescent="0.3">
      <c r="KH888" s="60"/>
      <c r="KI888" s="60"/>
      <c r="KJ888" s="60"/>
      <c r="KK888" s="60"/>
      <c r="KL888" s="60"/>
      <c r="KM888" s="60"/>
      <c r="KN888" s="60"/>
      <c r="KO888" s="60"/>
      <c r="KP888" s="60"/>
      <c r="KQ888" s="60"/>
      <c r="KR888" s="60"/>
      <c r="KS888" s="60"/>
      <c r="KT888" s="60"/>
      <c r="KU888" s="60"/>
      <c r="KV888" s="60"/>
      <c r="KW888" s="60"/>
      <c r="KX888" s="60"/>
      <c r="KY888" s="60"/>
      <c r="KZ888" s="60"/>
      <c r="LA888" s="60"/>
      <c r="LB888" s="60"/>
      <c r="LC888" s="60"/>
      <c r="LD888" s="60"/>
      <c r="LE888" s="60"/>
      <c r="LF888" s="60"/>
      <c r="LG888" s="60"/>
      <c r="LH888" s="60"/>
      <c r="LI888" s="60"/>
      <c r="LJ888" s="60"/>
      <c r="LK888" s="60"/>
      <c r="LL888" s="60"/>
      <c r="LM888" s="60"/>
      <c r="LN888" s="60"/>
      <c r="LO888" s="60"/>
      <c r="LP888" s="60"/>
      <c r="LQ888" s="60"/>
      <c r="LR888" s="60"/>
      <c r="LS888" s="60"/>
      <c r="LT888" s="60"/>
      <c r="LU888" s="60"/>
      <c r="LV888" s="60"/>
      <c r="LW888" s="60"/>
      <c r="LX888" s="60"/>
      <c r="LY888" s="60"/>
      <c r="LZ888" s="60"/>
    </row>
    <row r="889" spans="294:338" x14ac:dyDescent="0.3">
      <c r="KH889" s="60"/>
      <c r="KI889" s="60"/>
      <c r="KJ889" s="60"/>
      <c r="KK889" s="60"/>
      <c r="KL889" s="60"/>
      <c r="KM889" s="60"/>
      <c r="KN889" s="60"/>
      <c r="KO889" s="60"/>
      <c r="KP889" s="60"/>
      <c r="KQ889" s="60"/>
      <c r="KR889" s="60"/>
      <c r="KS889" s="60"/>
      <c r="KT889" s="60"/>
      <c r="KU889" s="60"/>
      <c r="KV889" s="60"/>
      <c r="KW889" s="60"/>
      <c r="KX889" s="60"/>
      <c r="KY889" s="60"/>
      <c r="KZ889" s="60"/>
      <c r="LA889" s="60"/>
      <c r="LB889" s="60"/>
      <c r="LC889" s="60"/>
      <c r="LD889" s="60"/>
      <c r="LE889" s="60"/>
      <c r="LF889" s="60"/>
      <c r="LG889" s="60"/>
      <c r="LH889" s="60"/>
      <c r="LI889" s="60"/>
      <c r="LJ889" s="60"/>
      <c r="LK889" s="60"/>
      <c r="LL889" s="60"/>
      <c r="LM889" s="60"/>
      <c r="LN889" s="60"/>
      <c r="LO889" s="60"/>
      <c r="LP889" s="60"/>
      <c r="LQ889" s="60"/>
      <c r="LR889" s="60"/>
      <c r="LS889" s="60"/>
      <c r="LT889" s="60"/>
      <c r="LU889" s="60"/>
      <c r="LV889" s="60"/>
      <c r="LW889" s="60"/>
      <c r="LX889" s="60"/>
      <c r="LY889" s="60"/>
      <c r="LZ889" s="60"/>
    </row>
    <row r="890" spans="294:338" x14ac:dyDescent="0.3">
      <c r="KH890" s="60"/>
      <c r="KI890" s="60"/>
      <c r="KJ890" s="60"/>
      <c r="KK890" s="60"/>
      <c r="KL890" s="60"/>
      <c r="KM890" s="60"/>
      <c r="KN890" s="60"/>
      <c r="KO890" s="60"/>
      <c r="KP890" s="60"/>
      <c r="KQ890" s="60"/>
      <c r="KR890" s="60"/>
      <c r="KS890" s="60"/>
      <c r="KT890" s="60"/>
      <c r="KU890" s="60"/>
      <c r="KV890" s="60"/>
      <c r="KW890" s="60"/>
      <c r="KX890" s="60"/>
      <c r="KY890" s="60"/>
      <c r="KZ890" s="60"/>
      <c r="LA890" s="60"/>
      <c r="LB890" s="60"/>
      <c r="LC890" s="60"/>
      <c r="LD890" s="60"/>
      <c r="LE890" s="60"/>
      <c r="LF890" s="60"/>
      <c r="LG890" s="60"/>
      <c r="LH890" s="60"/>
      <c r="LI890" s="60"/>
      <c r="LJ890" s="60"/>
      <c r="LK890" s="60"/>
      <c r="LL890" s="60"/>
      <c r="LM890" s="60"/>
      <c r="LN890" s="60"/>
      <c r="LO890" s="60"/>
      <c r="LP890" s="60"/>
      <c r="LQ890" s="60"/>
      <c r="LR890" s="60"/>
      <c r="LS890" s="60"/>
      <c r="LT890" s="60"/>
      <c r="LU890" s="60"/>
      <c r="LV890" s="60"/>
      <c r="LW890" s="60"/>
      <c r="LX890" s="60"/>
      <c r="LY890" s="60"/>
      <c r="LZ890" s="60"/>
    </row>
    <row r="891" spans="294:338" x14ac:dyDescent="0.3">
      <c r="KH891" s="60"/>
      <c r="KI891" s="60"/>
      <c r="KJ891" s="60"/>
      <c r="KK891" s="60"/>
      <c r="KL891" s="60"/>
      <c r="KM891" s="60"/>
      <c r="KN891" s="60"/>
      <c r="KO891" s="60"/>
      <c r="KP891" s="60"/>
      <c r="KQ891" s="60"/>
      <c r="KR891" s="60"/>
      <c r="KS891" s="60"/>
      <c r="KT891" s="60"/>
      <c r="KU891" s="60"/>
      <c r="KV891" s="60"/>
      <c r="KW891" s="60"/>
      <c r="KX891" s="60"/>
      <c r="KY891" s="60"/>
      <c r="KZ891" s="60"/>
      <c r="LA891" s="60"/>
      <c r="LB891" s="60"/>
      <c r="LC891" s="60"/>
      <c r="LD891" s="60"/>
      <c r="LE891" s="60"/>
      <c r="LF891" s="60"/>
      <c r="LG891" s="60"/>
      <c r="LH891" s="60"/>
      <c r="LI891" s="60"/>
      <c r="LJ891" s="60"/>
      <c r="LK891" s="60"/>
      <c r="LL891" s="60"/>
      <c r="LM891" s="60"/>
      <c r="LN891" s="60"/>
      <c r="LO891" s="60"/>
      <c r="LP891" s="60"/>
      <c r="LQ891" s="60"/>
      <c r="LR891" s="60"/>
      <c r="LS891" s="60"/>
      <c r="LT891" s="60"/>
      <c r="LU891" s="60"/>
      <c r="LV891" s="60"/>
      <c r="LW891" s="60"/>
      <c r="LX891" s="60"/>
      <c r="LY891" s="60"/>
      <c r="LZ891" s="60"/>
    </row>
    <row r="892" spans="294:338" x14ac:dyDescent="0.3">
      <c r="KH892" s="60"/>
      <c r="KI892" s="60"/>
      <c r="KJ892" s="60"/>
      <c r="KK892" s="60"/>
      <c r="KL892" s="60"/>
      <c r="KM892" s="60"/>
      <c r="KN892" s="60"/>
      <c r="KO892" s="60"/>
      <c r="KP892" s="60"/>
      <c r="KQ892" s="60"/>
      <c r="KR892" s="60"/>
      <c r="KS892" s="60"/>
      <c r="KT892" s="60"/>
      <c r="KU892" s="60"/>
      <c r="KV892" s="60"/>
      <c r="KW892" s="60"/>
      <c r="KX892" s="60"/>
      <c r="KY892" s="60"/>
      <c r="KZ892" s="60"/>
      <c r="LA892" s="60"/>
      <c r="LB892" s="60"/>
      <c r="LC892" s="60"/>
      <c r="LD892" s="60"/>
      <c r="LE892" s="60"/>
      <c r="LF892" s="60"/>
      <c r="LG892" s="60"/>
      <c r="LH892" s="60"/>
      <c r="LI892" s="60"/>
      <c r="LJ892" s="60"/>
      <c r="LK892" s="60"/>
      <c r="LL892" s="60"/>
      <c r="LM892" s="60"/>
      <c r="LN892" s="60"/>
      <c r="LO892" s="60"/>
      <c r="LP892" s="60"/>
      <c r="LQ892" s="60"/>
      <c r="LR892" s="60"/>
      <c r="LS892" s="60"/>
      <c r="LT892" s="60"/>
      <c r="LU892" s="60"/>
      <c r="LV892" s="60"/>
      <c r="LW892" s="60"/>
      <c r="LX892" s="60"/>
      <c r="LY892" s="60"/>
      <c r="LZ892" s="60"/>
    </row>
    <row r="893" spans="294:338" x14ac:dyDescent="0.3">
      <c r="KH893" s="60"/>
      <c r="KI893" s="60"/>
      <c r="KJ893" s="60"/>
      <c r="KK893" s="60"/>
      <c r="KL893" s="60"/>
      <c r="KM893" s="60"/>
      <c r="KN893" s="60"/>
      <c r="KO893" s="60"/>
      <c r="KP893" s="60"/>
      <c r="KQ893" s="60"/>
      <c r="KR893" s="60"/>
      <c r="KS893" s="60"/>
      <c r="KT893" s="60"/>
      <c r="KU893" s="60"/>
      <c r="KV893" s="60"/>
      <c r="KW893" s="60"/>
      <c r="KX893" s="60"/>
      <c r="KY893" s="60"/>
      <c r="KZ893" s="60"/>
      <c r="LA893" s="60"/>
      <c r="LB893" s="60"/>
      <c r="LC893" s="60"/>
      <c r="LD893" s="60"/>
      <c r="LE893" s="60"/>
      <c r="LF893" s="60"/>
      <c r="LG893" s="60"/>
      <c r="LH893" s="60"/>
      <c r="LI893" s="60"/>
      <c r="LJ893" s="60"/>
      <c r="LK893" s="60"/>
      <c r="LL893" s="60"/>
      <c r="LM893" s="60"/>
      <c r="LN893" s="60"/>
      <c r="LO893" s="60"/>
      <c r="LP893" s="60"/>
      <c r="LQ893" s="60"/>
      <c r="LR893" s="60"/>
      <c r="LS893" s="60"/>
      <c r="LT893" s="60"/>
      <c r="LU893" s="60"/>
      <c r="LV893" s="60"/>
      <c r="LW893" s="60"/>
      <c r="LX893" s="60"/>
      <c r="LY893" s="60"/>
      <c r="LZ893" s="60"/>
    </row>
    <row r="894" spans="294:338" x14ac:dyDescent="0.3">
      <c r="KH894" s="60"/>
      <c r="KI894" s="60"/>
      <c r="KJ894" s="60"/>
      <c r="KK894" s="60"/>
      <c r="KL894" s="60"/>
      <c r="KM894" s="60"/>
      <c r="KN894" s="60"/>
      <c r="KO894" s="60"/>
      <c r="KP894" s="60"/>
      <c r="KQ894" s="60"/>
      <c r="KR894" s="60"/>
      <c r="KS894" s="60"/>
      <c r="KT894" s="60"/>
      <c r="KU894" s="60"/>
      <c r="KV894" s="60"/>
      <c r="KW894" s="60"/>
      <c r="KX894" s="60"/>
      <c r="KY894" s="60"/>
      <c r="KZ894" s="60"/>
      <c r="LA894" s="60"/>
      <c r="LB894" s="60"/>
      <c r="LC894" s="60"/>
      <c r="LD894" s="60"/>
      <c r="LE894" s="60"/>
      <c r="LF894" s="60"/>
      <c r="LG894" s="60"/>
      <c r="LH894" s="60"/>
      <c r="LI894" s="60"/>
      <c r="LJ894" s="60"/>
      <c r="LK894" s="60"/>
      <c r="LL894" s="60"/>
      <c r="LM894" s="60"/>
      <c r="LN894" s="60"/>
      <c r="LO894" s="60"/>
      <c r="LP894" s="60"/>
      <c r="LQ894" s="60"/>
      <c r="LR894" s="60"/>
      <c r="LS894" s="60"/>
      <c r="LT894" s="60"/>
      <c r="LU894" s="60"/>
      <c r="LV894" s="60"/>
      <c r="LW894" s="60"/>
      <c r="LX894" s="60"/>
      <c r="LY894" s="60"/>
      <c r="LZ894" s="60"/>
    </row>
    <row r="895" spans="294:338" x14ac:dyDescent="0.3">
      <c r="KH895" s="60"/>
      <c r="KI895" s="60"/>
      <c r="KJ895" s="60"/>
      <c r="KK895" s="60"/>
      <c r="KL895" s="60"/>
      <c r="KM895" s="60"/>
      <c r="KN895" s="60"/>
      <c r="KO895" s="60"/>
      <c r="KP895" s="60"/>
      <c r="KQ895" s="60"/>
      <c r="KR895" s="60"/>
      <c r="KS895" s="60"/>
      <c r="KT895" s="60"/>
      <c r="KU895" s="60"/>
      <c r="KV895" s="60"/>
      <c r="KW895" s="60"/>
      <c r="KX895" s="60"/>
      <c r="KY895" s="60"/>
      <c r="KZ895" s="60"/>
      <c r="LA895" s="60"/>
      <c r="LB895" s="60"/>
      <c r="LC895" s="60"/>
      <c r="LD895" s="60"/>
      <c r="LE895" s="60"/>
      <c r="LF895" s="60"/>
      <c r="LG895" s="60"/>
      <c r="LH895" s="60"/>
      <c r="LI895" s="60"/>
      <c r="LJ895" s="60"/>
      <c r="LK895" s="60"/>
      <c r="LL895" s="60"/>
      <c r="LM895" s="60"/>
      <c r="LN895" s="60"/>
      <c r="LO895" s="60"/>
      <c r="LP895" s="60"/>
      <c r="LQ895" s="60"/>
      <c r="LR895" s="60"/>
      <c r="LS895" s="60"/>
      <c r="LT895" s="60"/>
      <c r="LU895" s="60"/>
      <c r="LV895" s="60"/>
      <c r="LW895" s="60"/>
      <c r="LX895" s="60"/>
      <c r="LY895" s="60"/>
      <c r="LZ895" s="60"/>
    </row>
    <row r="896" spans="294:338" x14ac:dyDescent="0.3">
      <c r="KH896" s="60"/>
      <c r="KI896" s="60"/>
      <c r="KJ896" s="60"/>
      <c r="KK896" s="60"/>
      <c r="KL896" s="60"/>
      <c r="KM896" s="60"/>
      <c r="KN896" s="60"/>
      <c r="KO896" s="60"/>
      <c r="KP896" s="60"/>
      <c r="KQ896" s="60"/>
      <c r="KR896" s="60"/>
      <c r="KS896" s="60"/>
      <c r="KT896" s="60"/>
      <c r="KU896" s="60"/>
      <c r="KV896" s="60"/>
      <c r="KW896" s="60"/>
      <c r="KX896" s="60"/>
      <c r="KY896" s="60"/>
      <c r="KZ896" s="60"/>
      <c r="LA896" s="60"/>
      <c r="LB896" s="60"/>
      <c r="LC896" s="60"/>
      <c r="LD896" s="60"/>
      <c r="LE896" s="60"/>
      <c r="LF896" s="60"/>
      <c r="LG896" s="60"/>
      <c r="LH896" s="60"/>
      <c r="LI896" s="60"/>
      <c r="LJ896" s="60"/>
      <c r="LK896" s="60"/>
      <c r="LL896" s="60"/>
      <c r="LM896" s="60"/>
      <c r="LN896" s="60"/>
      <c r="LO896" s="60"/>
      <c r="LP896" s="60"/>
      <c r="LQ896" s="60"/>
      <c r="LR896" s="60"/>
      <c r="LS896" s="60"/>
      <c r="LT896" s="60"/>
      <c r="LU896" s="60"/>
      <c r="LV896" s="60"/>
      <c r="LW896" s="60"/>
      <c r="LX896" s="60"/>
      <c r="LY896" s="60"/>
      <c r="LZ896" s="60"/>
    </row>
    <row r="897" spans="294:338" x14ac:dyDescent="0.3">
      <c r="KH897" s="60"/>
      <c r="KI897" s="60"/>
      <c r="KJ897" s="60"/>
      <c r="KK897" s="60"/>
      <c r="KL897" s="60"/>
      <c r="KM897" s="60"/>
      <c r="KN897" s="60"/>
      <c r="KO897" s="60"/>
      <c r="KP897" s="60"/>
      <c r="KQ897" s="60"/>
      <c r="KR897" s="60"/>
      <c r="KS897" s="60"/>
      <c r="KT897" s="60"/>
      <c r="KU897" s="60"/>
      <c r="KV897" s="60"/>
      <c r="KW897" s="60"/>
      <c r="KX897" s="60"/>
      <c r="KY897" s="60"/>
      <c r="KZ897" s="60"/>
      <c r="LA897" s="60"/>
      <c r="LB897" s="60"/>
      <c r="LC897" s="60"/>
      <c r="LD897" s="60"/>
      <c r="LE897" s="60"/>
      <c r="LF897" s="60"/>
      <c r="LG897" s="60"/>
      <c r="LH897" s="60"/>
      <c r="LI897" s="60"/>
      <c r="LJ897" s="60"/>
      <c r="LK897" s="60"/>
      <c r="LL897" s="60"/>
      <c r="LM897" s="60"/>
      <c r="LN897" s="60"/>
      <c r="LO897" s="60"/>
      <c r="LP897" s="60"/>
      <c r="LQ897" s="60"/>
      <c r="LR897" s="60"/>
      <c r="LS897" s="60"/>
      <c r="LT897" s="60"/>
      <c r="LU897" s="60"/>
      <c r="LV897" s="60"/>
      <c r="LW897" s="60"/>
      <c r="LX897" s="60"/>
      <c r="LY897" s="60"/>
      <c r="LZ897" s="60"/>
    </row>
    <row r="898" spans="294:338" x14ac:dyDescent="0.3">
      <c r="KH898" s="60"/>
      <c r="KI898" s="60"/>
      <c r="KJ898" s="60"/>
      <c r="KK898" s="60"/>
      <c r="KL898" s="60"/>
      <c r="KM898" s="60"/>
      <c r="KN898" s="60"/>
      <c r="KO898" s="60"/>
      <c r="KP898" s="60"/>
      <c r="KQ898" s="60"/>
      <c r="KR898" s="60"/>
      <c r="KS898" s="60"/>
      <c r="KT898" s="60"/>
      <c r="KU898" s="60"/>
      <c r="KV898" s="60"/>
      <c r="KW898" s="60"/>
      <c r="KX898" s="60"/>
      <c r="KY898" s="60"/>
      <c r="KZ898" s="60"/>
      <c r="LA898" s="60"/>
      <c r="LB898" s="60"/>
      <c r="LC898" s="60"/>
      <c r="LD898" s="60"/>
      <c r="LE898" s="60"/>
      <c r="LF898" s="60"/>
      <c r="LG898" s="60"/>
      <c r="LH898" s="60"/>
      <c r="LI898" s="60"/>
      <c r="LJ898" s="60"/>
      <c r="LK898" s="60"/>
      <c r="LL898" s="60"/>
      <c r="LM898" s="60"/>
      <c r="LN898" s="60"/>
      <c r="LO898" s="60"/>
      <c r="LP898" s="60"/>
      <c r="LQ898" s="60"/>
      <c r="LR898" s="60"/>
      <c r="LS898" s="60"/>
      <c r="LT898" s="60"/>
      <c r="LU898" s="60"/>
      <c r="LV898" s="60"/>
      <c r="LW898" s="60"/>
      <c r="LX898" s="60"/>
      <c r="LY898" s="60"/>
      <c r="LZ898" s="60"/>
    </row>
    <row r="899" spans="294:338" x14ac:dyDescent="0.3">
      <c r="KH899" s="60"/>
      <c r="KI899" s="60"/>
      <c r="KJ899" s="60"/>
      <c r="KK899" s="60"/>
      <c r="KL899" s="60"/>
      <c r="KM899" s="60"/>
      <c r="KN899" s="60"/>
      <c r="KO899" s="60"/>
      <c r="KP899" s="60"/>
      <c r="KQ899" s="60"/>
      <c r="KR899" s="60"/>
      <c r="KS899" s="60"/>
      <c r="KT899" s="60"/>
      <c r="KU899" s="60"/>
      <c r="KV899" s="60"/>
      <c r="KW899" s="60"/>
      <c r="KX899" s="60"/>
      <c r="KY899" s="60"/>
      <c r="KZ899" s="60"/>
      <c r="LA899" s="60"/>
      <c r="LB899" s="60"/>
      <c r="LC899" s="60"/>
      <c r="LD899" s="60"/>
      <c r="LE899" s="60"/>
      <c r="LF899" s="60"/>
      <c r="LG899" s="60"/>
      <c r="LH899" s="60"/>
      <c r="LI899" s="60"/>
      <c r="LJ899" s="60"/>
      <c r="LK899" s="60"/>
      <c r="LL899" s="60"/>
      <c r="LM899" s="60"/>
      <c r="LN899" s="60"/>
      <c r="LO899" s="60"/>
      <c r="LP899" s="60"/>
      <c r="LQ899" s="60"/>
      <c r="LR899" s="60"/>
      <c r="LS899" s="60"/>
      <c r="LT899" s="60"/>
      <c r="LU899" s="60"/>
      <c r="LV899" s="60"/>
      <c r="LW899" s="60"/>
      <c r="LX899" s="60"/>
      <c r="LY899" s="60"/>
      <c r="LZ899" s="60"/>
    </row>
    <row r="900" spans="294:338" x14ac:dyDescent="0.3">
      <c r="KH900" s="60"/>
      <c r="KI900" s="60"/>
      <c r="KJ900" s="60"/>
      <c r="KK900" s="60"/>
      <c r="KL900" s="60"/>
      <c r="KM900" s="60"/>
      <c r="KN900" s="60"/>
      <c r="KO900" s="60"/>
      <c r="KP900" s="60"/>
      <c r="KQ900" s="60"/>
      <c r="KR900" s="60"/>
      <c r="KS900" s="60"/>
      <c r="KT900" s="60"/>
      <c r="KU900" s="60"/>
      <c r="KV900" s="60"/>
      <c r="KW900" s="60"/>
      <c r="KX900" s="60"/>
      <c r="KY900" s="60"/>
      <c r="KZ900" s="60"/>
      <c r="LA900" s="60"/>
      <c r="LB900" s="60"/>
      <c r="LC900" s="60"/>
      <c r="LD900" s="60"/>
      <c r="LE900" s="60"/>
      <c r="LF900" s="60"/>
      <c r="LG900" s="60"/>
      <c r="LH900" s="60"/>
      <c r="LI900" s="60"/>
      <c r="LJ900" s="60"/>
      <c r="LK900" s="60"/>
      <c r="LL900" s="60"/>
      <c r="LM900" s="60"/>
      <c r="LN900" s="60"/>
      <c r="LO900" s="60"/>
      <c r="LP900" s="60"/>
      <c r="LQ900" s="60"/>
      <c r="LR900" s="60"/>
      <c r="LS900" s="60"/>
      <c r="LT900" s="60"/>
      <c r="LU900" s="60"/>
      <c r="LV900" s="60"/>
      <c r="LW900" s="60"/>
      <c r="LX900" s="60"/>
      <c r="LY900" s="60"/>
      <c r="LZ900" s="60"/>
    </row>
    <row r="901" spans="294:338" x14ac:dyDescent="0.3">
      <c r="KH901" s="60"/>
      <c r="KI901" s="60"/>
      <c r="KJ901" s="60"/>
      <c r="KK901" s="60"/>
      <c r="KL901" s="60"/>
      <c r="KM901" s="60"/>
      <c r="KN901" s="60"/>
      <c r="KO901" s="60"/>
      <c r="KP901" s="60"/>
      <c r="KQ901" s="60"/>
      <c r="KR901" s="60"/>
      <c r="KS901" s="60"/>
      <c r="KT901" s="60"/>
      <c r="KU901" s="60"/>
      <c r="KV901" s="60"/>
      <c r="KW901" s="60"/>
      <c r="KX901" s="60"/>
      <c r="KY901" s="60"/>
      <c r="KZ901" s="60"/>
      <c r="LA901" s="60"/>
      <c r="LB901" s="60"/>
      <c r="LC901" s="60"/>
      <c r="LD901" s="60"/>
      <c r="LE901" s="60"/>
      <c r="LF901" s="60"/>
      <c r="LG901" s="60"/>
      <c r="LH901" s="60"/>
      <c r="LI901" s="60"/>
      <c r="LJ901" s="60"/>
      <c r="LK901" s="60"/>
      <c r="LL901" s="60"/>
      <c r="LM901" s="60"/>
      <c r="LN901" s="60"/>
      <c r="LO901" s="60"/>
      <c r="LP901" s="60"/>
      <c r="LQ901" s="60"/>
      <c r="LR901" s="60"/>
      <c r="LS901" s="60"/>
      <c r="LT901" s="60"/>
      <c r="LU901" s="60"/>
      <c r="LV901" s="60"/>
      <c r="LW901" s="60"/>
      <c r="LX901" s="60"/>
      <c r="LY901" s="60"/>
      <c r="LZ901" s="60"/>
    </row>
    <row r="902" spans="294:338" x14ac:dyDescent="0.3">
      <c r="KH902" s="60"/>
      <c r="KI902" s="60"/>
      <c r="KJ902" s="60"/>
      <c r="KK902" s="60"/>
      <c r="KL902" s="60"/>
      <c r="KM902" s="60"/>
      <c r="KN902" s="60"/>
      <c r="KO902" s="60"/>
      <c r="KP902" s="60"/>
      <c r="KQ902" s="60"/>
      <c r="KR902" s="60"/>
      <c r="KS902" s="60"/>
      <c r="KT902" s="60"/>
      <c r="KU902" s="60"/>
      <c r="KV902" s="60"/>
      <c r="KW902" s="60"/>
      <c r="KX902" s="60"/>
      <c r="KY902" s="60"/>
      <c r="KZ902" s="60"/>
      <c r="LA902" s="60"/>
      <c r="LB902" s="60"/>
      <c r="LC902" s="60"/>
      <c r="LD902" s="60"/>
      <c r="LE902" s="60"/>
      <c r="LF902" s="60"/>
      <c r="LG902" s="60"/>
      <c r="LH902" s="60"/>
      <c r="LI902" s="60"/>
      <c r="LJ902" s="60"/>
      <c r="LK902" s="60"/>
      <c r="LL902" s="60"/>
      <c r="LM902" s="60"/>
      <c r="LN902" s="60"/>
      <c r="LO902" s="60"/>
      <c r="LP902" s="60"/>
      <c r="LQ902" s="60"/>
      <c r="LR902" s="60"/>
      <c r="LS902" s="60"/>
      <c r="LT902" s="60"/>
      <c r="LU902" s="60"/>
      <c r="LV902" s="60"/>
      <c r="LW902" s="60"/>
      <c r="LX902" s="60"/>
      <c r="LY902" s="60"/>
      <c r="LZ902" s="60"/>
    </row>
    <row r="903" spans="294:338" x14ac:dyDescent="0.3">
      <c r="KH903" s="60"/>
      <c r="KI903" s="60"/>
      <c r="KJ903" s="60"/>
      <c r="KK903" s="60"/>
      <c r="KL903" s="60"/>
      <c r="KM903" s="60"/>
      <c r="KN903" s="60"/>
      <c r="KO903" s="60"/>
      <c r="KP903" s="60"/>
      <c r="KQ903" s="60"/>
      <c r="KR903" s="60"/>
      <c r="KS903" s="60"/>
      <c r="KT903" s="60"/>
      <c r="KU903" s="60"/>
      <c r="KV903" s="60"/>
      <c r="KW903" s="60"/>
      <c r="KX903" s="60"/>
      <c r="KY903" s="60"/>
      <c r="KZ903" s="60"/>
      <c r="LA903" s="60"/>
      <c r="LB903" s="60"/>
      <c r="LC903" s="60"/>
      <c r="LD903" s="60"/>
      <c r="LE903" s="60"/>
      <c r="LF903" s="60"/>
      <c r="LG903" s="60"/>
      <c r="LH903" s="60"/>
      <c r="LI903" s="60"/>
      <c r="LJ903" s="60"/>
      <c r="LK903" s="60"/>
      <c r="LL903" s="60"/>
      <c r="LM903" s="60"/>
      <c r="LN903" s="60"/>
      <c r="LO903" s="60"/>
      <c r="LP903" s="60"/>
      <c r="LQ903" s="60"/>
      <c r="LR903" s="60"/>
      <c r="LS903" s="60"/>
      <c r="LT903" s="60"/>
      <c r="LU903" s="60"/>
      <c r="LV903" s="60"/>
      <c r="LW903" s="60"/>
      <c r="LX903" s="60"/>
      <c r="LY903" s="60"/>
      <c r="LZ903" s="60"/>
    </row>
    <row r="904" spans="294:338" x14ac:dyDescent="0.3">
      <c r="KH904" s="60"/>
      <c r="KI904" s="60"/>
      <c r="KJ904" s="60"/>
      <c r="KK904" s="60"/>
      <c r="KL904" s="60"/>
      <c r="KM904" s="60"/>
      <c r="KN904" s="60"/>
      <c r="KO904" s="60"/>
      <c r="KP904" s="60"/>
      <c r="KQ904" s="60"/>
      <c r="KR904" s="60"/>
      <c r="KS904" s="60"/>
      <c r="KT904" s="60"/>
      <c r="KU904" s="60"/>
      <c r="KV904" s="60"/>
      <c r="KW904" s="60"/>
      <c r="KX904" s="60"/>
      <c r="KY904" s="60"/>
      <c r="KZ904" s="60"/>
      <c r="LA904" s="60"/>
      <c r="LB904" s="60"/>
      <c r="LC904" s="60"/>
      <c r="LD904" s="60"/>
      <c r="LE904" s="60"/>
      <c r="LF904" s="60"/>
      <c r="LG904" s="60"/>
      <c r="LH904" s="60"/>
      <c r="LI904" s="60"/>
      <c r="LJ904" s="60"/>
      <c r="LK904" s="60"/>
      <c r="LL904" s="60"/>
      <c r="LM904" s="60"/>
      <c r="LN904" s="60"/>
      <c r="LO904" s="60"/>
      <c r="LP904" s="60"/>
      <c r="LQ904" s="60"/>
      <c r="LR904" s="60"/>
      <c r="LS904" s="60"/>
      <c r="LT904" s="60"/>
      <c r="LU904" s="60"/>
      <c r="LV904" s="60"/>
      <c r="LW904" s="60"/>
      <c r="LX904" s="60"/>
      <c r="LY904" s="60"/>
      <c r="LZ904" s="60"/>
    </row>
    <row r="905" spans="294:338" x14ac:dyDescent="0.3">
      <c r="KH905" s="60"/>
      <c r="KI905" s="60"/>
      <c r="KJ905" s="60"/>
      <c r="KK905" s="60"/>
      <c r="KL905" s="60"/>
      <c r="KM905" s="60"/>
      <c r="KN905" s="60"/>
      <c r="KO905" s="60"/>
      <c r="KP905" s="60"/>
      <c r="KQ905" s="60"/>
      <c r="KR905" s="60"/>
      <c r="KS905" s="60"/>
      <c r="KT905" s="60"/>
      <c r="KU905" s="60"/>
      <c r="KV905" s="60"/>
      <c r="KW905" s="60"/>
      <c r="KX905" s="60"/>
      <c r="KY905" s="60"/>
      <c r="KZ905" s="60"/>
      <c r="LA905" s="60"/>
      <c r="LB905" s="60"/>
      <c r="LC905" s="60"/>
      <c r="LD905" s="60"/>
      <c r="LE905" s="60"/>
      <c r="LF905" s="60"/>
      <c r="LG905" s="60"/>
      <c r="LH905" s="60"/>
      <c r="LI905" s="60"/>
      <c r="LJ905" s="60"/>
      <c r="LK905" s="60"/>
      <c r="LL905" s="60"/>
      <c r="LM905" s="60"/>
      <c r="LN905" s="60"/>
      <c r="LO905" s="60"/>
      <c r="LP905" s="60"/>
      <c r="LQ905" s="60"/>
      <c r="LR905" s="60"/>
      <c r="LS905" s="60"/>
      <c r="LT905" s="60"/>
      <c r="LU905" s="60"/>
      <c r="LV905" s="60"/>
      <c r="LW905" s="60"/>
      <c r="LX905" s="60"/>
      <c r="LY905" s="60"/>
      <c r="LZ905" s="60"/>
    </row>
    <row r="906" spans="294:338" x14ac:dyDescent="0.3">
      <c r="KH906" s="60"/>
      <c r="KI906" s="60"/>
      <c r="KJ906" s="60"/>
      <c r="KK906" s="60"/>
      <c r="KL906" s="60"/>
      <c r="KM906" s="60"/>
      <c r="KN906" s="60"/>
      <c r="KO906" s="60"/>
      <c r="KP906" s="60"/>
      <c r="KQ906" s="60"/>
      <c r="KR906" s="60"/>
      <c r="KS906" s="60"/>
      <c r="KT906" s="60"/>
      <c r="KU906" s="60"/>
      <c r="KV906" s="60"/>
      <c r="KW906" s="60"/>
      <c r="KX906" s="60"/>
      <c r="KY906" s="60"/>
      <c r="KZ906" s="60"/>
      <c r="LA906" s="60"/>
      <c r="LB906" s="60"/>
      <c r="LC906" s="60"/>
      <c r="LD906" s="60"/>
      <c r="LE906" s="60"/>
      <c r="LF906" s="60"/>
      <c r="LG906" s="60"/>
      <c r="LH906" s="60"/>
      <c r="LI906" s="60"/>
      <c r="LJ906" s="60"/>
      <c r="LK906" s="60"/>
      <c r="LL906" s="60"/>
      <c r="LM906" s="60"/>
      <c r="LN906" s="60"/>
      <c r="LO906" s="60"/>
      <c r="LP906" s="60"/>
      <c r="LQ906" s="60"/>
      <c r="LR906" s="60"/>
      <c r="LS906" s="60"/>
      <c r="LT906" s="60"/>
      <c r="LU906" s="60"/>
      <c r="LV906" s="60"/>
      <c r="LW906" s="60"/>
      <c r="LX906" s="60"/>
      <c r="LY906" s="60"/>
      <c r="LZ906" s="60"/>
    </row>
    <row r="907" spans="294:338" x14ac:dyDescent="0.3">
      <c r="KH907" s="60"/>
      <c r="KI907" s="60"/>
      <c r="KJ907" s="60"/>
      <c r="KK907" s="60"/>
      <c r="KL907" s="60"/>
      <c r="KM907" s="60"/>
      <c r="KN907" s="60"/>
      <c r="KO907" s="60"/>
      <c r="KP907" s="60"/>
      <c r="KQ907" s="60"/>
      <c r="KR907" s="60"/>
      <c r="KS907" s="60"/>
      <c r="KT907" s="60"/>
      <c r="KU907" s="60"/>
      <c r="KV907" s="60"/>
      <c r="KW907" s="60"/>
      <c r="KX907" s="60"/>
      <c r="KY907" s="60"/>
      <c r="KZ907" s="60"/>
      <c r="LA907" s="60"/>
      <c r="LB907" s="60"/>
      <c r="LC907" s="60"/>
      <c r="LD907" s="60"/>
      <c r="LE907" s="60"/>
      <c r="LF907" s="60"/>
      <c r="LG907" s="60"/>
      <c r="LH907" s="60"/>
      <c r="LI907" s="60"/>
      <c r="LJ907" s="60"/>
      <c r="LK907" s="60"/>
      <c r="LL907" s="60"/>
      <c r="LM907" s="60"/>
      <c r="LN907" s="60"/>
      <c r="LO907" s="60"/>
      <c r="LP907" s="60"/>
      <c r="LQ907" s="60"/>
      <c r="LR907" s="60"/>
      <c r="LS907" s="60"/>
      <c r="LT907" s="60"/>
      <c r="LU907" s="60"/>
      <c r="LV907" s="60"/>
      <c r="LW907" s="60"/>
      <c r="LX907" s="60"/>
      <c r="LY907" s="60"/>
      <c r="LZ907" s="60"/>
    </row>
    <row r="908" spans="294:338" x14ac:dyDescent="0.3">
      <c r="KH908" s="60"/>
      <c r="KI908" s="60"/>
      <c r="KJ908" s="60"/>
      <c r="KK908" s="60"/>
      <c r="KL908" s="60"/>
      <c r="KM908" s="60"/>
      <c r="KN908" s="60"/>
      <c r="KO908" s="60"/>
      <c r="KP908" s="60"/>
      <c r="KQ908" s="60"/>
      <c r="KR908" s="60"/>
      <c r="KS908" s="60"/>
      <c r="KT908" s="60"/>
      <c r="KU908" s="60"/>
      <c r="KV908" s="60"/>
      <c r="KW908" s="60"/>
      <c r="KX908" s="60"/>
      <c r="KY908" s="60"/>
      <c r="KZ908" s="60"/>
      <c r="LA908" s="60"/>
      <c r="LB908" s="60"/>
      <c r="LC908" s="60"/>
      <c r="LD908" s="60"/>
      <c r="LE908" s="60"/>
      <c r="LF908" s="60"/>
      <c r="LG908" s="60"/>
      <c r="LH908" s="60"/>
      <c r="LI908" s="60"/>
      <c r="LJ908" s="60"/>
      <c r="LK908" s="60"/>
      <c r="LL908" s="60"/>
      <c r="LM908" s="60"/>
      <c r="LN908" s="60"/>
      <c r="LO908" s="60"/>
      <c r="LP908" s="60"/>
      <c r="LQ908" s="60"/>
      <c r="LR908" s="60"/>
      <c r="LS908" s="60"/>
      <c r="LT908" s="60"/>
      <c r="LU908" s="60"/>
      <c r="LV908" s="60"/>
      <c r="LW908" s="60"/>
      <c r="LX908" s="60"/>
      <c r="LY908" s="60"/>
      <c r="LZ908" s="60"/>
    </row>
    <row r="909" spans="294:338" x14ac:dyDescent="0.3">
      <c r="KH909" s="60"/>
      <c r="KI909" s="60"/>
      <c r="KJ909" s="60"/>
      <c r="KK909" s="60"/>
      <c r="KL909" s="60"/>
      <c r="KM909" s="60"/>
      <c r="KN909" s="60"/>
      <c r="KO909" s="60"/>
      <c r="KP909" s="60"/>
      <c r="KQ909" s="60"/>
      <c r="KR909" s="60"/>
      <c r="KS909" s="60"/>
      <c r="KT909" s="60"/>
      <c r="KU909" s="60"/>
      <c r="KV909" s="60"/>
      <c r="KW909" s="60"/>
      <c r="KX909" s="60"/>
      <c r="KY909" s="60"/>
      <c r="KZ909" s="60"/>
      <c r="LA909" s="60"/>
      <c r="LB909" s="60"/>
      <c r="LC909" s="60"/>
      <c r="LD909" s="60"/>
      <c r="LE909" s="60"/>
      <c r="LF909" s="60"/>
      <c r="LG909" s="60"/>
      <c r="LH909" s="60"/>
      <c r="LI909" s="60"/>
      <c r="LJ909" s="60"/>
      <c r="LK909" s="60"/>
      <c r="LL909" s="60"/>
      <c r="LM909" s="60"/>
      <c r="LN909" s="60"/>
      <c r="LO909" s="60"/>
      <c r="LP909" s="60"/>
      <c r="LQ909" s="60"/>
      <c r="LR909" s="60"/>
      <c r="LS909" s="60"/>
      <c r="LT909" s="60"/>
      <c r="LU909" s="60"/>
      <c r="LV909" s="60"/>
      <c r="LW909" s="60"/>
      <c r="LX909" s="60"/>
      <c r="LY909" s="60"/>
      <c r="LZ909" s="60"/>
    </row>
    <row r="910" spans="294:338" x14ac:dyDescent="0.3">
      <c r="KH910" s="60"/>
      <c r="KI910" s="60"/>
      <c r="KJ910" s="60"/>
      <c r="KK910" s="60"/>
      <c r="KL910" s="60"/>
      <c r="KM910" s="60"/>
      <c r="KN910" s="60"/>
      <c r="KO910" s="60"/>
      <c r="KP910" s="60"/>
      <c r="KQ910" s="60"/>
      <c r="KR910" s="60"/>
      <c r="KS910" s="60"/>
      <c r="KT910" s="60"/>
      <c r="KU910" s="60"/>
      <c r="KV910" s="60"/>
      <c r="KW910" s="60"/>
      <c r="KX910" s="60"/>
      <c r="KY910" s="60"/>
      <c r="KZ910" s="60"/>
      <c r="LA910" s="60"/>
      <c r="LB910" s="60"/>
      <c r="LC910" s="60"/>
      <c r="LD910" s="60"/>
      <c r="LE910" s="60"/>
      <c r="LF910" s="60"/>
      <c r="LG910" s="60"/>
      <c r="LH910" s="60"/>
      <c r="LI910" s="60"/>
      <c r="LJ910" s="60"/>
      <c r="LK910" s="60"/>
      <c r="LL910" s="60"/>
      <c r="LM910" s="60"/>
      <c r="LN910" s="60"/>
      <c r="LO910" s="60"/>
      <c r="LP910" s="60"/>
      <c r="LQ910" s="60"/>
      <c r="LR910" s="60"/>
      <c r="LS910" s="60"/>
      <c r="LT910" s="60"/>
      <c r="LU910" s="60"/>
      <c r="LV910" s="60"/>
      <c r="LW910" s="60"/>
      <c r="LX910" s="60"/>
      <c r="LY910" s="60"/>
      <c r="LZ910" s="60"/>
    </row>
    <row r="911" spans="294:338" x14ac:dyDescent="0.3">
      <c r="KH911" s="60"/>
      <c r="KI911" s="60"/>
      <c r="KJ911" s="60"/>
      <c r="KK911" s="60"/>
      <c r="KL911" s="60"/>
      <c r="KM911" s="60"/>
      <c r="KN911" s="60"/>
      <c r="KO911" s="60"/>
      <c r="KP911" s="60"/>
      <c r="KQ911" s="60"/>
      <c r="KR911" s="60"/>
      <c r="KS911" s="60"/>
      <c r="KT911" s="60"/>
      <c r="KU911" s="60"/>
      <c r="KV911" s="60"/>
      <c r="KW911" s="60"/>
      <c r="KX911" s="60"/>
      <c r="KY911" s="60"/>
      <c r="KZ911" s="60"/>
      <c r="LA911" s="60"/>
      <c r="LB911" s="60"/>
      <c r="LC911" s="60"/>
      <c r="LD911" s="60"/>
      <c r="LE911" s="60"/>
      <c r="LF911" s="60"/>
      <c r="LG911" s="60"/>
      <c r="LH911" s="60"/>
      <c r="LI911" s="60"/>
      <c r="LJ911" s="60"/>
      <c r="LK911" s="60"/>
      <c r="LL911" s="60"/>
      <c r="LM911" s="60"/>
      <c r="LN911" s="60"/>
      <c r="LO911" s="60"/>
      <c r="LP911" s="60"/>
      <c r="LQ911" s="60"/>
      <c r="LR911" s="60"/>
      <c r="LS911" s="60"/>
      <c r="LT911" s="60"/>
      <c r="LU911" s="60"/>
      <c r="LV911" s="60"/>
      <c r="LW911" s="60"/>
      <c r="LX911" s="60"/>
      <c r="LY911" s="60"/>
      <c r="LZ911" s="60"/>
    </row>
    <row r="912" spans="294:338" x14ac:dyDescent="0.3">
      <c r="KH912" s="60"/>
      <c r="KI912" s="60"/>
      <c r="KJ912" s="60"/>
      <c r="KK912" s="60"/>
      <c r="KL912" s="60"/>
      <c r="KM912" s="60"/>
      <c r="KN912" s="60"/>
      <c r="KO912" s="60"/>
      <c r="KP912" s="60"/>
      <c r="KQ912" s="60"/>
      <c r="KR912" s="60"/>
      <c r="KS912" s="60"/>
      <c r="KT912" s="60"/>
      <c r="KU912" s="60"/>
      <c r="KV912" s="60"/>
      <c r="KW912" s="60"/>
      <c r="KX912" s="60"/>
      <c r="KY912" s="60"/>
      <c r="KZ912" s="60"/>
      <c r="LA912" s="60"/>
      <c r="LB912" s="60"/>
      <c r="LC912" s="60"/>
      <c r="LD912" s="60"/>
      <c r="LE912" s="60"/>
      <c r="LF912" s="60"/>
      <c r="LG912" s="60"/>
      <c r="LH912" s="60"/>
      <c r="LI912" s="60"/>
      <c r="LJ912" s="60"/>
      <c r="LK912" s="60"/>
      <c r="LL912" s="60"/>
      <c r="LM912" s="60"/>
      <c r="LN912" s="60"/>
      <c r="LO912" s="60"/>
      <c r="LP912" s="60"/>
      <c r="LQ912" s="60"/>
      <c r="LR912" s="60"/>
      <c r="LS912" s="60"/>
      <c r="LT912" s="60"/>
      <c r="LU912" s="60"/>
      <c r="LV912" s="60"/>
      <c r="LW912" s="60"/>
      <c r="LX912" s="60"/>
      <c r="LY912" s="60"/>
      <c r="LZ912" s="60"/>
    </row>
    <row r="913" spans="294:338" x14ac:dyDescent="0.3">
      <c r="KH913" s="60"/>
      <c r="KI913" s="60"/>
      <c r="KJ913" s="60"/>
      <c r="KK913" s="60"/>
      <c r="KL913" s="60"/>
      <c r="KM913" s="60"/>
      <c r="KN913" s="60"/>
      <c r="KO913" s="60"/>
      <c r="KP913" s="60"/>
      <c r="KQ913" s="60"/>
      <c r="KR913" s="60"/>
      <c r="KS913" s="60"/>
      <c r="KT913" s="60"/>
      <c r="KU913" s="60"/>
      <c r="KV913" s="60"/>
      <c r="KW913" s="60"/>
      <c r="KX913" s="60"/>
      <c r="KY913" s="60"/>
      <c r="KZ913" s="60"/>
      <c r="LA913" s="60"/>
      <c r="LB913" s="60"/>
      <c r="LC913" s="60"/>
      <c r="LD913" s="60"/>
      <c r="LE913" s="60"/>
      <c r="LF913" s="60"/>
      <c r="LG913" s="60"/>
      <c r="LH913" s="60"/>
      <c r="LI913" s="60"/>
      <c r="LJ913" s="60"/>
      <c r="LK913" s="60"/>
      <c r="LL913" s="60"/>
      <c r="LM913" s="60"/>
      <c r="LN913" s="60"/>
      <c r="LO913" s="60"/>
      <c r="LP913" s="60"/>
      <c r="LQ913" s="60"/>
      <c r="LR913" s="60"/>
      <c r="LS913" s="60"/>
      <c r="LT913" s="60"/>
      <c r="LU913" s="60"/>
      <c r="LV913" s="60"/>
      <c r="LW913" s="60"/>
      <c r="LX913" s="60"/>
      <c r="LY913" s="60"/>
      <c r="LZ913" s="60"/>
    </row>
    <row r="914" spans="294:338" x14ac:dyDescent="0.3">
      <c r="KH914" s="60"/>
      <c r="KI914" s="60"/>
      <c r="KJ914" s="60"/>
      <c r="KK914" s="60"/>
      <c r="KL914" s="60"/>
      <c r="KM914" s="60"/>
      <c r="KN914" s="60"/>
      <c r="KO914" s="60"/>
      <c r="KP914" s="60"/>
      <c r="KQ914" s="60"/>
      <c r="KR914" s="60"/>
      <c r="KS914" s="60"/>
      <c r="KT914" s="60"/>
      <c r="KU914" s="60"/>
      <c r="KV914" s="60"/>
      <c r="KW914" s="60"/>
      <c r="KX914" s="60"/>
      <c r="KY914" s="60"/>
      <c r="KZ914" s="60"/>
      <c r="LA914" s="60"/>
      <c r="LB914" s="60"/>
      <c r="LC914" s="60"/>
      <c r="LD914" s="60"/>
      <c r="LE914" s="60"/>
      <c r="LF914" s="60"/>
      <c r="LG914" s="60"/>
      <c r="LH914" s="60"/>
      <c r="LI914" s="60"/>
      <c r="LJ914" s="60"/>
      <c r="LK914" s="60"/>
      <c r="LL914" s="60"/>
      <c r="LM914" s="60"/>
      <c r="LN914" s="60"/>
      <c r="LO914" s="60"/>
      <c r="LP914" s="60"/>
      <c r="LQ914" s="60"/>
      <c r="LR914" s="60"/>
      <c r="LS914" s="60"/>
      <c r="LT914" s="60"/>
      <c r="LU914" s="60"/>
      <c r="LV914" s="60"/>
      <c r="LW914" s="60"/>
      <c r="LX914" s="60"/>
      <c r="LY914" s="60"/>
      <c r="LZ914" s="60"/>
    </row>
    <row r="915" spans="294:338" x14ac:dyDescent="0.3">
      <c r="KH915" s="60"/>
      <c r="KI915" s="60"/>
      <c r="KJ915" s="60"/>
      <c r="KK915" s="60"/>
      <c r="KL915" s="60"/>
      <c r="KM915" s="60"/>
      <c r="KN915" s="60"/>
      <c r="KO915" s="60"/>
      <c r="KP915" s="60"/>
      <c r="KQ915" s="60"/>
      <c r="KR915" s="60"/>
      <c r="KS915" s="60"/>
      <c r="KT915" s="60"/>
      <c r="KU915" s="60"/>
      <c r="KV915" s="60"/>
      <c r="KW915" s="60"/>
      <c r="KX915" s="60"/>
      <c r="KY915" s="60"/>
      <c r="KZ915" s="60"/>
      <c r="LA915" s="60"/>
      <c r="LB915" s="60"/>
      <c r="LC915" s="60"/>
      <c r="LD915" s="60"/>
      <c r="LE915" s="60"/>
      <c r="LF915" s="60"/>
      <c r="LG915" s="60"/>
      <c r="LH915" s="60"/>
      <c r="LI915" s="60"/>
      <c r="LJ915" s="60"/>
      <c r="LK915" s="60"/>
      <c r="LL915" s="60"/>
      <c r="LM915" s="60"/>
      <c r="LN915" s="60"/>
      <c r="LO915" s="60"/>
      <c r="LP915" s="60"/>
      <c r="LQ915" s="60"/>
      <c r="LR915" s="60"/>
      <c r="LS915" s="60"/>
      <c r="LT915" s="60"/>
      <c r="LU915" s="60"/>
      <c r="LV915" s="60"/>
      <c r="LW915" s="60"/>
      <c r="LX915" s="60"/>
      <c r="LY915" s="60"/>
      <c r="LZ915" s="60"/>
    </row>
    <row r="916" spans="294:338" x14ac:dyDescent="0.3">
      <c r="KH916" s="60"/>
      <c r="KI916" s="60"/>
      <c r="KJ916" s="60"/>
      <c r="KK916" s="60"/>
      <c r="KL916" s="60"/>
      <c r="KM916" s="60"/>
      <c r="KN916" s="60"/>
      <c r="KO916" s="60"/>
      <c r="KP916" s="60"/>
      <c r="KQ916" s="60"/>
      <c r="KR916" s="60"/>
      <c r="KS916" s="60"/>
      <c r="KT916" s="60"/>
      <c r="KU916" s="60"/>
      <c r="KV916" s="60"/>
      <c r="KW916" s="60"/>
      <c r="KX916" s="60"/>
      <c r="KY916" s="60"/>
      <c r="KZ916" s="60"/>
      <c r="LA916" s="60"/>
      <c r="LB916" s="60"/>
      <c r="LC916" s="60"/>
      <c r="LD916" s="60"/>
      <c r="LE916" s="60"/>
      <c r="LF916" s="60"/>
      <c r="LG916" s="60"/>
      <c r="LH916" s="60"/>
      <c r="LI916" s="60"/>
      <c r="LJ916" s="60"/>
      <c r="LK916" s="60"/>
      <c r="LL916" s="60"/>
      <c r="LM916" s="60"/>
      <c r="LN916" s="60"/>
      <c r="LO916" s="60"/>
      <c r="LP916" s="60"/>
      <c r="LQ916" s="60"/>
      <c r="LR916" s="60"/>
      <c r="LS916" s="60"/>
      <c r="LT916" s="60"/>
      <c r="LU916" s="60"/>
      <c r="LV916" s="60"/>
      <c r="LW916" s="60"/>
      <c r="LX916" s="60"/>
      <c r="LY916" s="60"/>
      <c r="LZ916" s="60"/>
    </row>
    <row r="917" spans="294:338" x14ac:dyDescent="0.3">
      <c r="KH917" s="60"/>
      <c r="KI917" s="60"/>
      <c r="KJ917" s="60"/>
      <c r="KK917" s="60"/>
      <c r="KL917" s="60"/>
      <c r="KM917" s="60"/>
      <c r="KN917" s="60"/>
      <c r="KO917" s="60"/>
      <c r="KP917" s="60"/>
      <c r="KQ917" s="60"/>
      <c r="KR917" s="60"/>
      <c r="KS917" s="60"/>
      <c r="KT917" s="60"/>
      <c r="KU917" s="60"/>
      <c r="KV917" s="60"/>
      <c r="KW917" s="60"/>
      <c r="KX917" s="60"/>
      <c r="KY917" s="60"/>
      <c r="KZ917" s="60"/>
      <c r="LA917" s="60"/>
      <c r="LB917" s="60"/>
      <c r="LC917" s="60"/>
      <c r="LD917" s="60"/>
      <c r="LE917" s="60"/>
      <c r="LF917" s="60"/>
      <c r="LG917" s="60"/>
      <c r="LH917" s="60"/>
      <c r="LI917" s="60"/>
      <c r="LJ917" s="60"/>
      <c r="LK917" s="60"/>
      <c r="LL917" s="60"/>
      <c r="LM917" s="60"/>
      <c r="LN917" s="60"/>
      <c r="LO917" s="60"/>
      <c r="LP917" s="60"/>
      <c r="LQ917" s="60"/>
      <c r="LR917" s="60"/>
      <c r="LS917" s="60"/>
      <c r="LT917" s="60"/>
      <c r="LU917" s="60"/>
      <c r="LV917" s="60"/>
      <c r="LW917" s="60"/>
      <c r="LX917" s="60"/>
      <c r="LY917" s="60"/>
      <c r="LZ917" s="60"/>
    </row>
    <row r="918" spans="294:338" x14ac:dyDescent="0.3">
      <c r="KH918" s="60"/>
      <c r="KI918" s="60"/>
      <c r="KJ918" s="60"/>
      <c r="KK918" s="60"/>
      <c r="KL918" s="60"/>
      <c r="KM918" s="60"/>
      <c r="KN918" s="60"/>
      <c r="KO918" s="60"/>
      <c r="KP918" s="60"/>
      <c r="KQ918" s="60"/>
      <c r="KR918" s="60"/>
      <c r="KS918" s="60"/>
      <c r="KT918" s="60"/>
      <c r="KU918" s="60"/>
      <c r="KV918" s="60"/>
      <c r="KW918" s="60"/>
      <c r="KX918" s="60"/>
      <c r="KY918" s="60"/>
      <c r="KZ918" s="60"/>
      <c r="LA918" s="60"/>
      <c r="LB918" s="60"/>
      <c r="LC918" s="60"/>
      <c r="LD918" s="60"/>
      <c r="LE918" s="60"/>
      <c r="LF918" s="60"/>
      <c r="LG918" s="60"/>
      <c r="LH918" s="60"/>
      <c r="LI918" s="60"/>
      <c r="LJ918" s="60"/>
      <c r="LK918" s="60"/>
      <c r="LL918" s="60"/>
      <c r="LM918" s="60"/>
      <c r="LN918" s="60"/>
      <c r="LO918" s="60"/>
      <c r="LP918" s="60"/>
      <c r="LQ918" s="60"/>
      <c r="LR918" s="60"/>
      <c r="LS918" s="60"/>
      <c r="LT918" s="60"/>
      <c r="LU918" s="60"/>
      <c r="LV918" s="60"/>
      <c r="LW918" s="60"/>
      <c r="LX918" s="60"/>
      <c r="LY918" s="60"/>
      <c r="LZ918" s="60"/>
    </row>
    <row r="919" spans="294:338" x14ac:dyDescent="0.3">
      <c r="KH919" s="60"/>
      <c r="KI919" s="60"/>
      <c r="KJ919" s="60"/>
      <c r="KK919" s="60"/>
      <c r="KL919" s="60"/>
      <c r="KM919" s="60"/>
      <c r="KN919" s="60"/>
      <c r="KO919" s="60"/>
      <c r="KP919" s="60"/>
      <c r="KQ919" s="60"/>
      <c r="KR919" s="60"/>
      <c r="KS919" s="60"/>
      <c r="KT919" s="60"/>
      <c r="KU919" s="60"/>
      <c r="KV919" s="60"/>
      <c r="KW919" s="60"/>
      <c r="KX919" s="60"/>
      <c r="KY919" s="60"/>
      <c r="KZ919" s="60"/>
      <c r="LA919" s="60"/>
      <c r="LB919" s="60"/>
      <c r="LC919" s="60"/>
      <c r="LD919" s="60"/>
      <c r="LE919" s="60"/>
      <c r="LF919" s="60"/>
      <c r="LG919" s="60"/>
      <c r="LH919" s="60"/>
      <c r="LI919" s="60"/>
      <c r="LJ919" s="60"/>
      <c r="LK919" s="60"/>
      <c r="LL919" s="60"/>
      <c r="LM919" s="60"/>
      <c r="LN919" s="60"/>
      <c r="LO919" s="60"/>
      <c r="LP919" s="60"/>
      <c r="LQ919" s="60"/>
      <c r="LR919" s="60"/>
      <c r="LS919" s="60"/>
      <c r="LT919" s="60"/>
      <c r="LU919" s="60"/>
      <c r="LV919" s="60"/>
      <c r="LW919" s="60"/>
      <c r="LX919" s="60"/>
      <c r="LY919" s="60"/>
      <c r="LZ919" s="60"/>
    </row>
    <row r="920" spans="294:338" x14ac:dyDescent="0.3">
      <c r="KH920" s="60"/>
      <c r="KI920" s="60"/>
      <c r="KJ920" s="60"/>
      <c r="KK920" s="60"/>
      <c r="KL920" s="60"/>
      <c r="KM920" s="60"/>
      <c r="KN920" s="60"/>
      <c r="KO920" s="60"/>
      <c r="KP920" s="60"/>
      <c r="KQ920" s="60"/>
      <c r="KR920" s="60"/>
      <c r="KS920" s="60"/>
      <c r="KT920" s="60"/>
      <c r="KU920" s="60"/>
      <c r="KV920" s="60"/>
      <c r="KW920" s="60"/>
      <c r="KX920" s="60"/>
      <c r="KY920" s="60"/>
      <c r="KZ920" s="60"/>
      <c r="LA920" s="60"/>
      <c r="LB920" s="60"/>
      <c r="LC920" s="60"/>
      <c r="LD920" s="60"/>
      <c r="LE920" s="60"/>
      <c r="LF920" s="60"/>
      <c r="LG920" s="60"/>
      <c r="LH920" s="60"/>
      <c r="LI920" s="60"/>
      <c r="LJ920" s="60"/>
      <c r="LK920" s="60"/>
      <c r="LL920" s="60"/>
      <c r="LM920" s="60"/>
      <c r="LN920" s="60"/>
      <c r="LO920" s="60"/>
      <c r="LP920" s="60"/>
      <c r="LQ920" s="60"/>
      <c r="LR920" s="60"/>
      <c r="LS920" s="60"/>
      <c r="LT920" s="60"/>
      <c r="LU920" s="60"/>
      <c r="LV920" s="60"/>
      <c r="LW920" s="60"/>
      <c r="LX920" s="60"/>
      <c r="LY920" s="60"/>
      <c r="LZ920" s="60"/>
    </row>
    <row r="921" spans="294:338" x14ac:dyDescent="0.3">
      <c r="KH921" s="60"/>
      <c r="KI921" s="60"/>
      <c r="KJ921" s="60"/>
      <c r="KK921" s="60"/>
      <c r="KL921" s="60"/>
      <c r="KM921" s="60"/>
      <c r="KN921" s="60"/>
      <c r="KO921" s="60"/>
      <c r="KP921" s="60"/>
      <c r="KQ921" s="60"/>
      <c r="KR921" s="60"/>
      <c r="KS921" s="60"/>
      <c r="KT921" s="60"/>
      <c r="KU921" s="60"/>
      <c r="KV921" s="60"/>
      <c r="KW921" s="60"/>
      <c r="KX921" s="60"/>
      <c r="KY921" s="60"/>
      <c r="KZ921" s="60"/>
      <c r="LA921" s="60"/>
      <c r="LB921" s="60"/>
      <c r="LC921" s="60"/>
      <c r="LD921" s="60"/>
      <c r="LE921" s="60"/>
      <c r="LF921" s="60"/>
      <c r="LG921" s="60"/>
      <c r="LH921" s="60"/>
      <c r="LI921" s="60"/>
      <c r="LJ921" s="60"/>
      <c r="LK921" s="60"/>
      <c r="LL921" s="60"/>
      <c r="LM921" s="60"/>
      <c r="LN921" s="60"/>
      <c r="LO921" s="60"/>
      <c r="LP921" s="60"/>
      <c r="LQ921" s="60"/>
      <c r="LR921" s="60"/>
      <c r="LS921" s="60"/>
      <c r="LT921" s="60"/>
      <c r="LU921" s="60"/>
      <c r="LV921" s="60"/>
      <c r="LW921" s="60"/>
      <c r="LX921" s="60"/>
      <c r="LY921" s="60"/>
      <c r="LZ921" s="60"/>
    </row>
    <row r="922" spans="294:338" x14ac:dyDescent="0.3">
      <c r="KH922" s="60"/>
      <c r="KI922" s="60"/>
      <c r="KJ922" s="60"/>
      <c r="KK922" s="60"/>
      <c r="KL922" s="60"/>
      <c r="KM922" s="60"/>
      <c r="KN922" s="60"/>
      <c r="KO922" s="60"/>
      <c r="KP922" s="60"/>
      <c r="KQ922" s="60"/>
      <c r="KR922" s="60"/>
      <c r="KS922" s="60"/>
      <c r="KT922" s="60"/>
      <c r="KU922" s="60"/>
      <c r="KV922" s="60"/>
      <c r="KW922" s="60"/>
      <c r="KX922" s="60"/>
      <c r="KY922" s="60"/>
      <c r="KZ922" s="60"/>
      <c r="LA922" s="60"/>
      <c r="LB922" s="60"/>
      <c r="LC922" s="60"/>
      <c r="LD922" s="60"/>
      <c r="LE922" s="60"/>
      <c r="LF922" s="60"/>
      <c r="LG922" s="60"/>
      <c r="LH922" s="60"/>
      <c r="LI922" s="60"/>
      <c r="LJ922" s="60"/>
      <c r="LK922" s="60"/>
      <c r="LL922" s="60"/>
      <c r="LM922" s="60"/>
      <c r="LN922" s="60"/>
      <c r="LO922" s="60"/>
      <c r="LP922" s="60"/>
      <c r="LQ922" s="60"/>
      <c r="LR922" s="60"/>
      <c r="LS922" s="60"/>
      <c r="LT922" s="60"/>
      <c r="LU922" s="60"/>
      <c r="LV922" s="60"/>
      <c r="LW922" s="60"/>
      <c r="LX922" s="60"/>
      <c r="LY922" s="60"/>
      <c r="LZ922" s="60"/>
    </row>
    <row r="923" spans="294:338" x14ac:dyDescent="0.3">
      <c r="KH923" s="60"/>
      <c r="KI923" s="60"/>
      <c r="KJ923" s="60"/>
      <c r="KK923" s="60"/>
      <c r="KL923" s="60"/>
      <c r="KM923" s="60"/>
      <c r="KN923" s="60"/>
      <c r="KO923" s="60"/>
      <c r="KP923" s="60"/>
      <c r="KQ923" s="60"/>
      <c r="KR923" s="60"/>
      <c r="KS923" s="60"/>
      <c r="KT923" s="60"/>
      <c r="KU923" s="60"/>
      <c r="KV923" s="60"/>
      <c r="KW923" s="60"/>
      <c r="KX923" s="60"/>
      <c r="KY923" s="60"/>
      <c r="KZ923" s="60"/>
      <c r="LA923" s="60"/>
      <c r="LB923" s="60"/>
      <c r="LC923" s="60"/>
      <c r="LD923" s="60"/>
      <c r="LE923" s="60"/>
      <c r="LF923" s="60"/>
      <c r="LG923" s="60"/>
      <c r="LH923" s="60"/>
      <c r="LI923" s="60"/>
      <c r="LJ923" s="60"/>
      <c r="LK923" s="60"/>
      <c r="LL923" s="60"/>
      <c r="LM923" s="60"/>
      <c r="LN923" s="60"/>
      <c r="LO923" s="60"/>
      <c r="LP923" s="60"/>
      <c r="LQ923" s="60"/>
      <c r="LR923" s="60"/>
      <c r="LS923" s="60"/>
      <c r="LT923" s="60"/>
      <c r="LU923" s="60"/>
      <c r="LV923" s="60"/>
      <c r="LW923" s="60"/>
      <c r="LX923" s="60"/>
      <c r="LY923" s="60"/>
      <c r="LZ923" s="60"/>
    </row>
    <row r="924" spans="294:338" x14ac:dyDescent="0.3">
      <c r="KH924" s="60"/>
      <c r="KI924" s="60"/>
      <c r="KJ924" s="60"/>
      <c r="KK924" s="60"/>
      <c r="KL924" s="60"/>
      <c r="KM924" s="60"/>
      <c r="KN924" s="60"/>
      <c r="KO924" s="60"/>
      <c r="KP924" s="60"/>
      <c r="KQ924" s="60"/>
      <c r="KR924" s="60"/>
      <c r="KS924" s="60"/>
      <c r="KT924" s="60"/>
      <c r="KU924" s="60"/>
      <c r="KV924" s="60"/>
      <c r="KW924" s="60"/>
      <c r="KX924" s="60"/>
      <c r="KY924" s="60"/>
      <c r="KZ924" s="60"/>
      <c r="LA924" s="60"/>
      <c r="LB924" s="60"/>
      <c r="LC924" s="60"/>
      <c r="LD924" s="60"/>
      <c r="LE924" s="60"/>
      <c r="LF924" s="60"/>
      <c r="LG924" s="60"/>
      <c r="LH924" s="60"/>
      <c r="LI924" s="60"/>
      <c r="LJ924" s="60"/>
      <c r="LK924" s="60"/>
      <c r="LL924" s="60"/>
      <c r="LM924" s="60"/>
      <c r="LN924" s="60"/>
      <c r="LO924" s="60"/>
      <c r="LP924" s="60"/>
      <c r="LQ924" s="60"/>
      <c r="LR924" s="60"/>
      <c r="LS924" s="60"/>
      <c r="LT924" s="60"/>
      <c r="LU924" s="60"/>
      <c r="LV924" s="60"/>
      <c r="LW924" s="60"/>
      <c r="LX924" s="60"/>
      <c r="LY924" s="60"/>
      <c r="LZ924" s="60"/>
    </row>
    <row r="925" spans="294:338" x14ac:dyDescent="0.3">
      <c r="KH925" s="60"/>
      <c r="KI925" s="60"/>
      <c r="KJ925" s="60"/>
      <c r="KK925" s="60"/>
      <c r="KL925" s="60"/>
      <c r="KM925" s="60"/>
      <c r="KN925" s="60"/>
      <c r="KO925" s="60"/>
      <c r="KP925" s="60"/>
      <c r="KQ925" s="60"/>
      <c r="KR925" s="60"/>
      <c r="KS925" s="60"/>
      <c r="KT925" s="60"/>
      <c r="KU925" s="60"/>
      <c r="KV925" s="60"/>
      <c r="KW925" s="60"/>
      <c r="KX925" s="60"/>
      <c r="KY925" s="60"/>
      <c r="KZ925" s="60"/>
      <c r="LA925" s="60"/>
      <c r="LB925" s="60"/>
      <c r="LC925" s="60"/>
      <c r="LD925" s="60"/>
      <c r="LE925" s="60"/>
      <c r="LF925" s="60"/>
      <c r="LG925" s="60"/>
      <c r="LH925" s="60"/>
      <c r="LI925" s="60"/>
      <c r="LJ925" s="60"/>
      <c r="LK925" s="60"/>
      <c r="LL925" s="60"/>
      <c r="LM925" s="60"/>
      <c r="LN925" s="60"/>
      <c r="LO925" s="60"/>
      <c r="LP925" s="60"/>
      <c r="LQ925" s="60"/>
      <c r="LR925" s="60"/>
      <c r="LS925" s="60"/>
      <c r="LT925" s="60"/>
      <c r="LU925" s="60"/>
      <c r="LV925" s="60"/>
      <c r="LW925" s="60"/>
      <c r="LX925" s="60"/>
      <c r="LY925" s="60"/>
      <c r="LZ925" s="60"/>
    </row>
    <row r="926" spans="294:338" x14ac:dyDescent="0.3">
      <c r="KH926" s="60"/>
      <c r="KI926" s="60"/>
      <c r="KJ926" s="60"/>
      <c r="KK926" s="60"/>
      <c r="KL926" s="60"/>
      <c r="KM926" s="60"/>
      <c r="KN926" s="60"/>
      <c r="KO926" s="60"/>
      <c r="KP926" s="60"/>
      <c r="KQ926" s="60"/>
      <c r="KR926" s="60"/>
      <c r="KS926" s="60"/>
      <c r="KT926" s="60"/>
      <c r="KU926" s="60"/>
      <c r="KV926" s="60"/>
      <c r="KW926" s="60"/>
      <c r="KX926" s="60"/>
      <c r="KY926" s="60"/>
      <c r="KZ926" s="60"/>
      <c r="LA926" s="60"/>
      <c r="LB926" s="60"/>
      <c r="LC926" s="60"/>
      <c r="LD926" s="60"/>
      <c r="LE926" s="60"/>
      <c r="LF926" s="60"/>
      <c r="LG926" s="60"/>
      <c r="LH926" s="60"/>
      <c r="LI926" s="60"/>
      <c r="LJ926" s="60"/>
      <c r="LK926" s="60"/>
      <c r="LL926" s="60"/>
      <c r="LM926" s="60"/>
      <c r="LN926" s="60"/>
      <c r="LO926" s="60"/>
      <c r="LP926" s="60"/>
      <c r="LQ926" s="60"/>
      <c r="LR926" s="60"/>
      <c r="LS926" s="60"/>
      <c r="LT926" s="60"/>
      <c r="LU926" s="60"/>
      <c r="LV926" s="60"/>
      <c r="LW926" s="60"/>
      <c r="LX926" s="60"/>
      <c r="LY926" s="60"/>
      <c r="LZ926" s="60"/>
    </row>
    <row r="927" spans="294:338" x14ac:dyDescent="0.3">
      <c r="KH927" s="60"/>
      <c r="KI927" s="60"/>
      <c r="KJ927" s="60"/>
      <c r="KK927" s="60"/>
      <c r="KL927" s="60"/>
      <c r="KM927" s="60"/>
      <c r="KN927" s="60"/>
      <c r="KO927" s="60"/>
      <c r="KP927" s="60"/>
      <c r="KQ927" s="60"/>
      <c r="KR927" s="60"/>
      <c r="KS927" s="60"/>
      <c r="KT927" s="60"/>
      <c r="KU927" s="60"/>
      <c r="KV927" s="60"/>
      <c r="KW927" s="60"/>
      <c r="KX927" s="60"/>
      <c r="KY927" s="60"/>
      <c r="KZ927" s="60"/>
      <c r="LA927" s="60"/>
      <c r="LB927" s="60"/>
      <c r="LC927" s="60"/>
      <c r="LD927" s="60"/>
      <c r="LE927" s="60"/>
      <c r="LF927" s="60"/>
      <c r="LG927" s="60"/>
      <c r="LH927" s="60"/>
      <c r="LI927" s="60"/>
      <c r="LJ927" s="60"/>
      <c r="LK927" s="60"/>
      <c r="LL927" s="60"/>
      <c r="LM927" s="60"/>
      <c r="LN927" s="60"/>
      <c r="LO927" s="60"/>
      <c r="LP927" s="60"/>
      <c r="LQ927" s="60"/>
      <c r="LR927" s="60"/>
      <c r="LS927" s="60"/>
      <c r="LT927" s="60"/>
      <c r="LU927" s="60"/>
      <c r="LV927" s="60"/>
      <c r="LW927" s="60"/>
      <c r="LX927" s="60"/>
      <c r="LY927" s="60"/>
      <c r="LZ927" s="60"/>
    </row>
    <row r="928" spans="294:338" x14ac:dyDescent="0.3">
      <c r="KH928" s="60"/>
      <c r="KI928" s="60"/>
      <c r="KJ928" s="60"/>
      <c r="KK928" s="60"/>
      <c r="KL928" s="60"/>
      <c r="KM928" s="60"/>
      <c r="KN928" s="60"/>
      <c r="KO928" s="60"/>
      <c r="KP928" s="60"/>
      <c r="KQ928" s="60"/>
      <c r="KR928" s="60"/>
      <c r="KS928" s="60"/>
      <c r="KT928" s="60"/>
      <c r="KU928" s="60"/>
      <c r="KV928" s="60"/>
      <c r="KW928" s="60"/>
      <c r="KX928" s="60"/>
      <c r="KY928" s="60"/>
      <c r="KZ928" s="60"/>
      <c r="LA928" s="60"/>
      <c r="LB928" s="60"/>
      <c r="LC928" s="60"/>
      <c r="LD928" s="60"/>
      <c r="LE928" s="60"/>
      <c r="LF928" s="60"/>
      <c r="LG928" s="60"/>
      <c r="LH928" s="60"/>
      <c r="LI928" s="60"/>
      <c r="LJ928" s="60"/>
      <c r="LK928" s="60"/>
      <c r="LL928" s="60"/>
      <c r="LM928" s="60"/>
      <c r="LN928" s="60"/>
      <c r="LO928" s="60"/>
      <c r="LP928" s="60"/>
      <c r="LQ928" s="60"/>
      <c r="LR928" s="60"/>
      <c r="LS928" s="60"/>
      <c r="LT928" s="60"/>
      <c r="LU928" s="60"/>
      <c r="LV928" s="60"/>
      <c r="LW928" s="60"/>
      <c r="LX928" s="60"/>
      <c r="LY928" s="60"/>
      <c r="LZ928" s="60"/>
    </row>
    <row r="929" spans="294:338" x14ac:dyDescent="0.3">
      <c r="KH929" s="60"/>
      <c r="KI929" s="60"/>
      <c r="KJ929" s="60"/>
      <c r="KK929" s="60"/>
      <c r="KL929" s="60"/>
      <c r="KM929" s="60"/>
      <c r="KN929" s="60"/>
      <c r="KO929" s="60"/>
      <c r="KP929" s="60"/>
      <c r="KQ929" s="60"/>
      <c r="KR929" s="60"/>
      <c r="KS929" s="60"/>
      <c r="KT929" s="60"/>
      <c r="KU929" s="60"/>
      <c r="KV929" s="60"/>
      <c r="KW929" s="60"/>
      <c r="KX929" s="60"/>
      <c r="KY929" s="60"/>
      <c r="KZ929" s="60"/>
      <c r="LA929" s="60"/>
      <c r="LB929" s="60"/>
      <c r="LC929" s="60"/>
      <c r="LD929" s="60"/>
      <c r="LE929" s="60"/>
      <c r="LF929" s="60"/>
      <c r="LG929" s="60"/>
      <c r="LH929" s="60"/>
      <c r="LI929" s="60"/>
      <c r="LJ929" s="60"/>
      <c r="LK929" s="60"/>
      <c r="LL929" s="60"/>
      <c r="LM929" s="60"/>
      <c r="LN929" s="60"/>
      <c r="LO929" s="60"/>
      <c r="LP929" s="60"/>
      <c r="LQ929" s="60"/>
      <c r="LR929" s="60"/>
      <c r="LS929" s="60"/>
      <c r="LT929" s="60"/>
      <c r="LU929" s="60"/>
      <c r="LV929" s="60"/>
      <c r="LW929" s="60"/>
      <c r="LX929" s="60"/>
      <c r="LY929" s="60"/>
      <c r="LZ929" s="60"/>
    </row>
    <row r="930" spans="294:338" x14ac:dyDescent="0.3">
      <c r="KH930" s="60"/>
      <c r="KI930" s="60"/>
      <c r="KJ930" s="60"/>
      <c r="KK930" s="60"/>
      <c r="KL930" s="60"/>
      <c r="KM930" s="60"/>
      <c r="KN930" s="60"/>
      <c r="KO930" s="60"/>
      <c r="KP930" s="60"/>
      <c r="KQ930" s="60"/>
      <c r="KR930" s="60"/>
      <c r="KS930" s="60"/>
      <c r="KT930" s="60"/>
      <c r="KU930" s="60"/>
      <c r="KV930" s="60"/>
      <c r="KW930" s="60"/>
      <c r="KX930" s="60"/>
      <c r="KY930" s="60"/>
      <c r="KZ930" s="60"/>
      <c r="LA930" s="60"/>
      <c r="LB930" s="60"/>
      <c r="LC930" s="60"/>
      <c r="LD930" s="60"/>
      <c r="LE930" s="60"/>
      <c r="LF930" s="60"/>
      <c r="LG930" s="60"/>
      <c r="LH930" s="60"/>
      <c r="LI930" s="60"/>
      <c r="LJ930" s="60"/>
      <c r="LK930" s="60"/>
      <c r="LL930" s="60"/>
      <c r="LM930" s="60"/>
      <c r="LN930" s="60"/>
      <c r="LO930" s="60"/>
      <c r="LP930" s="60"/>
      <c r="LQ930" s="60"/>
      <c r="LR930" s="60"/>
      <c r="LS930" s="60"/>
      <c r="LT930" s="60"/>
      <c r="LU930" s="60"/>
      <c r="LV930" s="60"/>
      <c r="LW930" s="60"/>
      <c r="LX930" s="60"/>
      <c r="LY930" s="60"/>
      <c r="LZ930" s="60"/>
    </row>
    <row r="931" spans="294:338" x14ac:dyDescent="0.3">
      <c r="KH931" s="60"/>
      <c r="KI931" s="60"/>
      <c r="KJ931" s="60"/>
      <c r="KK931" s="60"/>
      <c r="KL931" s="60"/>
      <c r="KM931" s="60"/>
      <c r="KN931" s="60"/>
      <c r="KO931" s="60"/>
      <c r="KP931" s="60"/>
      <c r="KQ931" s="60"/>
      <c r="KR931" s="60"/>
      <c r="KS931" s="60"/>
      <c r="KT931" s="60"/>
      <c r="KU931" s="60"/>
      <c r="KV931" s="60"/>
      <c r="KW931" s="60"/>
      <c r="KX931" s="60"/>
      <c r="KY931" s="60"/>
      <c r="KZ931" s="60"/>
      <c r="LA931" s="60"/>
      <c r="LB931" s="60"/>
      <c r="LC931" s="60"/>
      <c r="LD931" s="60"/>
      <c r="LE931" s="60"/>
      <c r="LF931" s="60"/>
      <c r="LG931" s="60"/>
      <c r="LH931" s="60"/>
      <c r="LI931" s="60"/>
      <c r="LJ931" s="60"/>
      <c r="LK931" s="60"/>
      <c r="LL931" s="60"/>
      <c r="LM931" s="60"/>
      <c r="LN931" s="60"/>
      <c r="LO931" s="60"/>
      <c r="LP931" s="60"/>
      <c r="LQ931" s="60"/>
      <c r="LR931" s="60"/>
      <c r="LS931" s="60"/>
      <c r="LT931" s="60"/>
      <c r="LU931" s="60"/>
      <c r="LV931" s="60"/>
      <c r="LW931" s="60"/>
      <c r="LX931" s="60"/>
      <c r="LY931" s="60"/>
      <c r="LZ931" s="60"/>
    </row>
    <row r="932" spans="294:338" x14ac:dyDescent="0.3">
      <c r="KH932" s="60"/>
      <c r="KI932" s="60"/>
      <c r="KJ932" s="60"/>
      <c r="KK932" s="60"/>
      <c r="KL932" s="60"/>
      <c r="KM932" s="60"/>
      <c r="KN932" s="60"/>
      <c r="KO932" s="60"/>
      <c r="KP932" s="60"/>
      <c r="KQ932" s="60"/>
      <c r="KR932" s="60"/>
      <c r="KS932" s="60"/>
      <c r="KT932" s="60"/>
      <c r="KU932" s="60"/>
      <c r="KV932" s="60"/>
      <c r="KW932" s="60"/>
      <c r="KX932" s="60"/>
      <c r="KY932" s="60"/>
      <c r="KZ932" s="60"/>
      <c r="LA932" s="60"/>
      <c r="LB932" s="60"/>
      <c r="LC932" s="60"/>
      <c r="LD932" s="60"/>
      <c r="LE932" s="60"/>
      <c r="LF932" s="60"/>
      <c r="LG932" s="60"/>
      <c r="LH932" s="60"/>
      <c r="LI932" s="60"/>
      <c r="LJ932" s="60"/>
      <c r="LK932" s="60"/>
      <c r="LL932" s="60"/>
      <c r="LM932" s="60"/>
      <c r="LN932" s="60"/>
      <c r="LO932" s="60"/>
      <c r="LP932" s="60"/>
      <c r="LQ932" s="60"/>
      <c r="LR932" s="60"/>
      <c r="LS932" s="60"/>
      <c r="LT932" s="60"/>
      <c r="LU932" s="60"/>
      <c r="LV932" s="60"/>
      <c r="LW932" s="60"/>
      <c r="LX932" s="60"/>
      <c r="LY932" s="60"/>
      <c r="LZ932" s="60"/>
    </row>
    <row r="933" spans="294:338" x14ac:dyDescent="0.3">
      <c r="KH933" s="60"/>
      <c r="KI933" s="60"/>
      <c r="KJ933" s="60"/>
      <c r="KK933" s="60"/>
      <c r="KL933" s="60"/>
      <c r="KM933" s="60"/>
      <c r="KN933" s="60"/>
      <c r="KO933" s="60"/>
      <c r="KP933" s="60"/>
      <c r="KQ933" s="60"/>
      <c r="KR933" s="60"/>
      <c r="KS933" s="60"/>
      <c r="KT933" s="60"/>
      <c r="KU933" s="60"/>
      <c r="KV933" s="60"/>
      <c r="KW933" s="60"/>
      <c r="KX933" s="60"/>
      <c r="KY933" s="60"/>
      <c r="KZ933" s="60"/>
      <c r="LA933" s="60"/>
      <c r="LB933" s="60"/>
      <c r="LC933" s="60"/>
      <c r="LD933" s="60"/>
      <c r="LE933" s="60"/>
      <c r="LF933" s="60"/>
      <c r="LG933" s="60"/>
      <c r="LH933" s="60"/>
      <c r="LI933" s="60"/>
      <c r="LJ933" s="60"/>
      <c r="LK933" s="60"/>
      <c r="LL933" s="60"/>
      <c r="LM933" s="60"/>
      <c r="LN933" s="60"/>
      <c r="LO933" s="60"/>
      <c r="LP933" s="60"/>
      <c r="LQ933" s="60"/>
      <c r="LR933" s="60"/>
      <c r="LS933" s="60"/>
      <c r="LT933" s="60"/>
      <c r="LU933" s="60"/>
      <c r="LV933" s="60"/>
      <c r="LW933" s="60"/>
      <c r="LX933" s="60"/>
      <c r="LY933" s="60"/>
      <c r="LZ933" s="60"/>
    </row>
    <row r="934" spans="294:338" x14ac:dyDescent="0.3">
      <c r="KH934" s="60"/>
      <c r="KI934" s="60"/>
      <c r="KJ934" s="60"/>
      <c r="KK934" s="60"/>
      <c r="KL934" s="60"/>
      <c r="KM934" s="60"/>
      <c r="KN934" s="60"/>
      <c r="KO934" s="60"/>
      <c r="KP934" s="60"/>
      <c r="KQ934" s="60"/>
      <c r="KR934" s="60"/>
      <c r="KS934" s="60"/>
      <c r="KT934" s="60"/>
      <c r="KU934" s="60"/>
      <c r="KV934" s="60"/>
      <c r="KW934" s="60"/>
      <c r="KX934" s="60"/>
      <c r="KY934" s="60"/>
      <c r="KZ934" s="60"/>
      <c r="LA934" s="60"/>
      <c r="LB934" s="60"/>
      <c r="LC934" s="60"/>
      <c r="LD934" s="60"/>
      <c r="LE934" s="60"/>
      <c r="LF934" s="60"/>
      <c r="LG934" s="60"/>
      <c r="LH934" s="60"/>
      <c r="LI934" s="60"/>
      <c r="LJ934" s="60"/>
      <c r="LK934" s="60"/>
      <c r="LL934" s="60"/>
      <c r="LM934" s="60"/>
      <c r="LN934" s="60"/>
      <c r="LO934" s="60"/>
      <c r="LP934" s="60"/>
      <c r="LQ934" s="60"/>
      <c r="LR934" s="60"/>
      <c r="LS934" s="60"/>
      <c r="LT934" s="60"/>
      <c r="LU934" s="60"/>
      <c r="LV934" s="60"/>
      <c r="LW934" s="60"/>
      <c r="LX934" s="60"/>
      <c r="LY934" s="60"/>
      <c r="LZ934" s="60"/>
    </row>
    <row r="935" spans="294:338" x14ac:dyDescent="0.3">
      <c r="KH935" s="60"/>
      <c r="KI935" s="60"/>
      <c r="KJ935" s="60"/>
      <c r="KK935" s="60"/>
      <c r="KL935" s="60"/>
      <c r="KM935" s="60"/>
      <c r="KN935" s="60"/>
      <c r="KO935" s="60"/>
      <c r="KP935" s="60"/>
      <c r="KQ935" s="60"/>
      <c r="KR935" s="60"/>
      <c r="KS935" s="60"/>
      <c r="KT935" s="60"/>
      <c r="KU935" s="60"/>
      <c r="KV935" s="60"/>
      <c r="KW935" s="60"/>
      <c r="KX935" s="60"/>
      <c r="KY935" s="60"/>
      <c r="KZ935" s="60"/>
      <c r="LA935" s="60"/>
      <c r="LB935" s="60"/>
      <c r="LC935" s="60"/>
      <c r="LD935" s="60"/>
      <c r="LE935" s="60"/>
      <c r="LF935" s="60"/>
      <c r="LG935" s="60"/>
      <c r="LH935" s="60"/>
      <c r="LI935" s="60"/>
      <c r="LJ935" s="60"/>
      <c r="LK935" s="60"/>
      <c r="LL935" s="60"/>
      <c r="LM935" s="60"/>
      <c r="LN935" s="60"/>
      <c r="LO935" s="60"/>
      <c r="LP935" s="60"/>
      <c r="LQ935" s="60"/>
      <c r="LR935" s="60"/>
      <c r="LS935" s="60"/>
      <c r="LT935" s="60"/>
      <c r="LU935" s="60"/>
      <c r="LV935" s="60"/>
      <c r="LW935" s="60"/>
      <c r="LX935" s="60"/>
      <c r="LY935" s="60"/>
      <c r="LZ935" s="60"/>
    </row>
    <row r="936" spans="294:338" x14ac:dyDescent="0.3">
      <c r="KH936" s="60"/>
      <c r="KI936" s="60"/>
      <c r="KJ936" s="60"/>
      <c r="KK936" s="60"/>
      <c r="KL936" s="60"/>
      <c r="KM936" s="60"/>
      <c r="KN936" s="60"/>
      <c r="KO936" s="60"/>
      <c r="KP936" s="60"/>
      <c r="KQ936" s="60"/>
      <c r="KR936" s="60"/>
      <c r="KS936" s="60"/>
      <c r="KT936" s="60"/>
      <c r="KU936" s="60"/>
      <c r="KV936" s="60"/>
      <c r="KW936" s="60"/>
      <c r="KX936" s="60"/>
      <c r="KY936" s="60"/>
      <c r="KZ936" s="60"/>
      <c r="LA936" s="60"/>
      <c r="LB936" s="60"/>
      <c r="LC936" s="60"/>
      <c r="LD936" s="60"/>
      <c r="LE936" s="60"/>
      <c r="LF936" s="60"/>
      <c r="LG936" s="60"/>
      <c r="LH936" s="60"/>
      <c r="LI936" s="60"/>
      <c r="LJ936" s="60"/>
      <c r="LK936" s="60"/>
      <c r="LL936" s="60"/>
      <c r="LM936" s="60"/>
      <c r="LN936" s="60"/>
      <c r="LO936" s="60"/>
      <c r="LP936" s="60"/>
      <c r="LQ936" s="60"/>
      <c r="LR936" s="60"/>
      <c r="LS936" s="60"/>
      <c r="LT936" s="60"/>
      <c r="LU936" s="60"/>
      <c r="LV936" s="60"/>
      <c r="LW936" s="60"/>
      <c r="LX936" s="60"/>
      <c r="LY936" s="60"/>
      <c r="LZ936" s="60"/>
    </row>
    <row r="937" spans="294:338" x14ac:dyDescent="0.3">
      <c r="KH937" s="60"/>
      <c r="KI937" s="60"/>
      <c r="KJ937" s="60"/>
      <c r="KK937" s="60"/>
      <c r="KL937" s="60"/>
      <c r="KM937" s="60"/>
      <c r="KN937" s="60"/>
      <c r="KO937" s="60"/>
      <c r="KP937" s="60"/>
      <c r="KQ937" s="60"/>
      <c r="KR937" s="60"/>
      <c r="KS937" s="60"/>
      <c r="KT937" s="60"/>
      <c r="KU937" s="60"/>
      <c r="KV937" s="60"/>
      <c r="KW937" s="60"/>
      <c r="KX937" s="60"/>
      <c r="KY937" s="60"/>
      <c r="KZ937" s="60"/>
      <c r="LA937" s="60"/>
      <c r="LB937" s="60"/>
      <c r="LC937" s="60"/>
      <c r="LD937" s="60"/>
      <c r="LE937" s="60"/>
      <c r="LF937" s="60"/>
      <c r="LG937" s="60"/>
      <c r="LH937" s="60"/>
      <c r="LI937" s="60"/>
      <c r="LJ937" s="60"/>
      <c r="LK937" s="60"/>
      <c r="LL937" s="60"/>
      <c r="LM937" s="60"/>
      <c r="LN937" s="60"/>
      <c r="LO937" s="60"/>
      <c r="LP937" s="60"/>
      <c r="LQ937" s="60"/>
      <c r="LR937" s="60"/>
      <c r="LS937" s="60"/>
      <c r="LT937" s="60"/>
      <c r="LU937" s="60"/>
      <c r="LV937" s="60"/>
      <c r="LW937" s="60"/>
      <c r="LX937" s="60"/>
      <c r="LY937" s="60"/>
      <c r="LZ937" s="60"/>
    </row>
    <row r="938" spans="294:338" x14ac:dyDescent="0.3">
      <c r="KH938" s="60"/>
      <c r="KI938" s="60"/>
      <c r="KJ938" s="60"/>
      <c r="KK938" s="60"/>
      <c r="KL938" s="60"/>
      <c r="KM938" s="60"/>
      <c r="KN938" s="60"/>
      <c r="KO938" s="60"/>
      <c r="KP938" s="60"/>
      <c r="KQ938" s="60"/>
      <c r="KR938" s="60"/>
      <c r="KS938" s="60"/>
      <c r="KT938" s="60"/>
      <c r="KU938" s="60"/>
      <c r="KV938" s="60"/>
      <c r="KW938" s="60"/>
      <c r="KX938" s="60"/>
      <c r="KY938" s="60"/>
      <c r="KZ938" s="60"/>
      <c r="LA938" s="60"/>
      <c r="LB938" s="60"/>
      <c r="LC938" s="60"/>
      <c r="LD938" s="60"/>
      <c r="LE938" s="60"/>
      <c r="LF938" s="60"/>
      <c r="LG938" s="60"/>
      <c r="LH938" s="60"/>
      <c r="LI938" s="60"/>
      <c r="LJ938" s="60"/>
      <c r="LK938" s="60"/>
      <c r="LL938" s="60"/>
      <c r="LM938" s="60"/>
      <c r="LN938" s="60"/>
      <c r="LO938" s="60"/>
      <c r="LP938" s="60"/>
      <c r="LQ938" s="60"/>
      <c r="LR938" s="60"/>
      <c r="LS938" s="60"/>
      <c r="LT938" s="60"/>
      <c r="LU938" s="60"/>
      <c r="LV938" s="60"/>
      <c r="LW938" s="60"/>
      <c r="LX938" s="60"/>
      <c r="LY938" s="60"/>
      <c r="LZ938" s="60"/>
    </row>
    <row r="939" spans="294:338" x14ac:dyDescent="0.3">
      <c r="KH939" s="60"/>
      <c r="KI939" s="60"/>
      <c r="KJ939" s="60"/>
      <c r="KK939" s="60"/>
      <c r="KL939" s="60"/>
      <c r="KM939" s="60"/>
      <c r="KN939" s="60"/>
      <c r="KO939" s="60"/>
      <c r="KP939" s="60"/>
      <c r="KQ939" s="60"/>
      <c r="KR939" s="60"/>
      <c r="KS939" s="60"/>
      <c r="KT939" s="60"/>
      <c r="KU939" s="60"/>
      <c r="KV939" s="60"/>
      <c r="KW939" s="60"/>
      <c r="KX939" s="60"/>
      <c r="KY939" s="60"/>
      <c r="KZ939" s="60"/>
      <c r="LA939" s="60"/>
      <c r="LB939" s="60"/>
      <c r="LC939" s="60"/>
      <c r="LD939" s="60"/>
      <c r="LE939" s="60"/>
      <c r="LF939" s="60"/>
      <c r="LG939" s="60"/>
      <c r="LH939" s="60"/>
      <c r="LI939" s="60"/>
      <c r="LJ939" s="60"/>
      <c r="LK939" s="60"/>
      <c r="LL939" s="60"/>
      <c r="LM939" s="60"/>
      <c r="LN939" s="60"/>
      <c r="LO939" s="60"/>
      <c r="LP939" s="60"/>
      <c r="LQ939" s="60"/>
      <c r="LR939" s="60"/>
      <c r="LS939" s="60"/>
      <c r="LT939" s="60"/>
      <c r="LU939" s="60"/>
      <c r="LV939" s="60"/>
      <c r="LW939" s="60"/>
      <c r="LX939" s="60"/>
      <c r="LY939" s="60"/>
      <c r="LZ939" s="60"/>
    </row>
    <row r="940" spans="294:338" x14ac:dyDescent="0.3">
      <c r="KH940" s="60"/>
      <c r="KI940" s="60"/>
      <c r="KJ940" s="60"/>
      <c r="KK940" s="60"/>
      <c r="KL940" s="60"/>
      <c r="KM940" s="60"/>
      <c r="KN940" s="60"/>
      <c r="KO940" s="60"/>
      <c r="KP940" s="60"/>
      <c r="KQ940" s="60"/>
      <c r="KR940" s="60"/>
      <c r="KS940" s="60"/>
      <c r="KT940" s="60"/>
      <c r="KU940" s="60"/>
      <c r="KV940" s="60"/>
      <c r="KW940" s="60"/>
      <c r="KX940" s="60"/>
      <c r="KY940" s="60"/>
      <c r="KZ940" s="60"/>
      <c r="LA940" s="60"/>
      <c r="LB940" s="60"/>
      <c r="LC940" s="60"/>
      <c r="LD940" s="60"/>
      <c r="LE940" s="60"/>
      <c r="LF940" s="60"/>
      <c r="LG940" s="60"/>
      <c r="LH940" s="60"/>
      <c r="LI940" s="60"/>
      <c r="LJ940" s="60"/>
      <c r="LK940" s="60"/>
      <c r="LL940" s="60"/>
      <c r="LM940" s="60"/>
      <c r="LN940" s="60"/>
      <c r="LO940" s="60"/>
      <c r="LP940" s="60"/>
      <c r="LQ940" s="60"/>
      <c r="LR940" s="60"/>
      <c r="LS940" s="60"/>
      <c r="LT940" s="60"/>
      <c r="LU940" s="60"/>
      <c r="LV940" s="60"/>
      <c r="LW940" s="60"/>
      <c r="LX940" s="60"/>
      <c r="LY940" s="60"/>
      <c r="LZ940" s="60"/>
    </row>
    <row r="941" spans="294:338" x14ac:dyDescent="0.3">
      <c r="KH941" s="60"/>
      <c r="KI941" s="60"/>
      <c r="KJ941" s="60"/>
      <c r="KK941" s="60"/>
      <c r="KL941" s="60"/>
      <c r="KM941" s="60"/>
      <c r="KN941" s="60"/>
      <c r="KO941" s="60"/>
      <c r="KP941" s="60"/>
      <c r="KQ941" s="60"/>
      <c r="KR941" s="60"/>
      <c r="KS941" s="60"/>
      <c r="KT941" s="60"/>
      <c r="KU941" s="60"/>
      <c r="KV941" s="60"/>
      <c r="KW941" s="60"/>
      <c r="KX941" s="60"/>
      <c r="KY941" s="60"/>
      <c r="KZ941" s="60"/>
      <c r="LA941" s="60"/>
      <c r="LB941" s="60"/>
      <c r="LC941" s="60"/>
      <c r="LD941" s="60"/>
      <c r="LE941" s="60"/>
      <c r="LF941" s="60"/>
      <c r="LG941" s="60"/>
      <c r="LH941" s="60"/>
      <c r="LI941" s="60"/>
      <c r="LJ941" s="60"/>
      <c r="LK941" s="60"/>
      <c r="LL941" s="60"/>
      <c r="LM941" s="60"/>
      <c r="LN941" s="60"/>
      <c r="LO941" s="60"/>
      <c r="LP941" s="60"/>
      <c r="LQ941" s="60"/>
      <c r="LR941" s="60"/>
      <c r="LS941" s="60"/>
      <c r="LT941" s="60"/>
      <c r="LU941" s="60"/>
      <c r="LV941" s="60"/>
      <c r="LW941" s="60"/>
      <c r="LX941" s="60"/>
      <c r="LY941" s="60"/>
      <c r="LZ941" s="60"/>
    </row>
    <row r="942" spans="294:338" x14ac:dyDescent="0.3">
      <c r="KH942" s="60"/>
      <c r="KI942" s="60"/>
      <c r="KJ942" s="60"/>
      <c r="KK942" s="60"/>
      <c r="KL942" s="60"/>
      <c r="KM942" s="60"/>
      <c r="KN942" s="60"/>
      <c r="KO942" s="60"/>
      <c r="KP942" s="60"/>
      <c r="KQ942" s="60"/>
      <c r="KR942" s="60"/>
      <c r="KS942" s="60"/>
      <c r="KT942" s="60"/>
      <c r="KU942" s="60"/>
      <c r="KV942" s="60"/>
      <c r="KW942" s="60"/>
      <c r="KX942" s="60"/>
      <c r="KY942" s="60"/>
      <c r="KZ942" s="60"/>
      <c r="LA942" s="60"/>
      <c r="LB942" s="60"/>
      <c r="LC942" s="60"/>
      <c r="LD942" s="60"/>
      <c r="LE942" s="60"/>
      <c r="LF942" s="60"/>
      <c r="LG942" s="60"/>
      <c r="LH942" s="60"/>
      <c r="LI942" s="60"/>
      <c r="LJ942" s="60"/>
      <c r="LK942" s="60"/>
      <c r="LL942" s="60"/>
      <c r="LM942" s="60"/>
      <c r="LN942" s="60"/>
      <c r="LO942" s="60"/>
      <c r="LP942" s="60"/>
      <c r="LQ942" s="60"/>
      <c r="LR942" s="60"/>
      <c r="LS942" s="60"/>
      <c r="LT942" s="60"/>
      <c r="LU942" s="60"/>
      <c r="LV942" s="60"/>
      <c r="LW942" s="60"/>
      <c r="LX942" s="60"/>
      <c r="LY942" s="60"/>
      <c r="LZ942" s="60"/>
    </row>
    <row r="943" spans="294:338" x14ac:dyDescent="0.3">
      <c r="KH943" s="60"/>
      <c r="KI943" s="60"/>
      <c r="KJ943" s="60"/>
      <c r="KK943" s="60"/>
      <c r="KL943" s="60"/>
      <c r="KM943" s="60"/>
      <c r="KN943" s="60"/>
      <c r="KO943" s="60"/>
      <c r="KP943" s="60"/>
      <c r="KQ943" s="60"/>
      <c r="KR943" s="60"/>
      <c r="KS943" s="60"/>
      <c r="KT943" s="60"/>
      <c r="KU943" s="60"/>
      <c r="KV943" s="60"/>
      <c r="KW943" s="60"/>
      <c r="KX943" s="60"/>
      <c r="KY943" s="60"/>
      <c r="KZ943" s="60"/>
      <c r="LA943" s="60"/>
      <c r="LB943" s="60"/>
      <c r="LC943" s="60"/>
      <c r="LD943" s="60"/>
      <c r="LE943" s="60"/>
      <c r="LF943" s="60"/>
      <c r="LG943" s="60"/>
      <c r="LH943" s="60"/>
      <c r="LI943" s="60"/>
      <c r="LJ943" s="60"/>
      <c r="LK943" s="60"/>
      <c r="LL943" s="60"/>
      <c r="LM943" s="60"/>
      <c r="LN943" s="60"/>
      <c r="LO943" s="60"/>
      <c r="LP943" s="60"/>
      <c r="LQ943" s="60"/>
      <c r="LR943" s="60"/>
      <c r="LS943" s="60"/>
      <c r="LT943" s="60"/>
      <c r="LU943" s="60"/>
      <c r="LV943" s="60"/>
      <c r="LW943" s="60"/>
      <c r="LX943" s="60"/>
      <c r="LY943" s="60"/>
      <c r="LZ943" s="60"/>
    </row>
    <row r="944" spans="294:338" x14ac:dyDescent="0.3">
      <c r="KH944" s="60"/>
      <c r="KI944" s="60"/>
      <c r="KJ944" s="60"/>
      <c r="KK944" s="60"/>
      <c r="KL944" s="60"/>
      <c r="KM944" s="60"/>
      <c r="KN944" s="60"/>
      <c r="KO944" s="60"/>
      <c r="KP944" s="60"/>
      <c r="KQ944" s="60"/>
      <c r="KR944" s="60"/>
      <c r="KS944" s="60"/>
      <c r="KT944" s="60"/>
      <c r="KU944" s="60"/>
      <c r="KV944" s="60"/>
      <c r="KW944" s="60"/>
      <c r="KX944" s="60"/>
      <c r="KY944" s="60"/>
      <c r="KZ944" s="60"/>
      <c r="LA944" s="60"/>
      <c r="LB944" s="60"/>
      <c r="LC944" s="60"/>
      <c r="LD944" s="60"/>
      <c r="LE944" s="60"/>
      <c r="LF944" s="60"/>
      <c r="LG944" s="60"/>
      <c r="LH944" s="60"/>
      <c r="LI944" s="60"/>
      <c r="LJ944" s="60"/>
      <c r="LK944" s="60"/>
      <c r="LL944" s="60"/>
      <c r="LM944" s="60"/>
      <c r="LN944" s="60"/>
      <c r="LO944" s="60"/>
      <c r="LP944" s="60"/>
      <c r="LQ944" s="60"/>
      <c r="LR944" s="60"/>
      <c r="LS944" s="60"/>
      <c r="LT944" s="60"/>
      <c r="LU944" s="60"/>
      <c r="LV944" s="60"/>
      <c r="LW944" s="60"/>
      <c r="LX944" s="60"/>
      <c r="LY944" s="60"/>
      <c r="LZ944" s="60"/>
    </row>
    <row r="945" spans="294:338" x14ac:dyDescent="0.3">
      <c r="KH945" s="60"/>
      <c r="KI945" s="60"/>
      <c r="KJ945" s="60"/>
      <c r="KK945" s="60"/>
      <c r="KL945" s="60"/>
      <c r="KM945" s="60"/>
      <c r="KN945" s="60"/>
      <c r="KO945" s="60"/>
      <c r="KP945" s="60"/>
      <c r="KQ945" s="60"/>
      <c r="KR945" s="60"/>
      <c r="KS945" s="60"/>
      <c r="KT945" s="60"/>
      <c r="KU945" s="60"/>
      <c r="KV945" s="60"/>
      <c r="KW945" s="60"/>
      <c r="KX945" s="60"/>
      <c r="KY945" s="60"/>
      <c r="KZ945" s="60"/>
      <c r="LA945" s="60"/>
      <c r="LB945" s="60"/>
      <c r="LC945" s="60"/>
      <c r="LD945" s="60"/>
      <c r="LE945" s="60"/>
      <c r="LF945" s="60"/>
      <c r="LG945" s="60"/>
      <c r="LH945" s="60"/>
      <c r="LI945" s="60"/>
      <c r="LJ945" s="60"/>
      <c r="LK945" s="60"/>
      <c r="LL945" s="60"/>
      <c r="LM945" s="60"/>
      <c r="LN945" s="60"/>
      <c r="LO945" s="60"/>
      <c r="LP945" s="60"/>
      <c r="LQ945" s="60"/>
      <c r="LR945" s="60"/>
      <c r="LS945" s="60"/>
      <c r="LT945" s="60"/>
      <c r="LU945" s="60"/>
      <c r="LV945" s="60"/>
      <c r="LW945" s="60"/>
      <c r="LX945" s="60"/>
      <c r="LY945" s="60"/>
      <c r="LZ945" s="60"/>
    </row>
    <row r="946" spans="294:338" x14ac:dyDescent="0.3">
      <c r="KH946" s="60"/>
      <c r="KI946" s="60"/>
      <c r="KJ946" s="60"/>
      <c r="KK946" s="60"/>
      <c r="KL946" s="60"/>
      <c r="KM946" s="60"/>
      <c r="KN946" s="60"/>
      <c r="KO946" s="60"/>
      <c r="KP946" s="60"/>
      <c r="KQ946" s="60"/>
      <c r="KR946" s="60"/>
      <c r="KS946" s="60"/>
      <c r="KT946" s="60"/>
      <c r="KU946" s="60"/>
      <c r="KV946" s="60"/>
      <c r="KW946" s="60"/>
      <c r="KX946" s="60"/>
      <c r="KY946" s="60"/>
      <c r="KZ946" s="60"/>
      <c r="LA946" s="60"/>
      <c r="LB946" s="60"/>
      <c r="LC946" s="60"/>
      <c r="LD946" s="60"/>
      <c r="LE946" s="60"/>
      <c r="LF946" s="60"/>
      <c r="LG946" s="60"/>
      <c r="LH946" s="60"/>
      <c r="LI946" s="60"/>
      <c r="LJ946" s="60"/>
      <c r="LK946" s="60"/>
      <c r="LL946" s="60"/>
      <c r="LM946" s="60"/>
      <c r="LN946" s="60"/>
      <c r="LO946" s="60"/>
      <c r="LP946" s="60"/>
      <c r="LQ946" s="60"/>
      <c r="LR946" s="60"/>
      <c r="LS946" s="60"/>
      <c r="LT946" s="60"/>
      <c r="LU946" s="60"/>
      <c r="LV946" s="60"/>
      <c r="LW946" s="60"/>
      <c r="LX946" s="60"/>
      <c r="LY946" s="60"/>
      <c r="LZ946" s="60"/>
    </row>
    <row r="947" spans="294:338" x14ac:dyDescent="0.3">
      <c r="KH947" s="60"/>
      <c r="KI947" s="60"/>
      <c r="KJ947" s="60"/>
      <c r="KK947" s="60"/>
      <c r="KL947" s="60"/>
      <c r="KM947" s="60"/>
      <c r="KN947" s="60"/>
      <c r="KO947" s="60"/>
      <c r="KP947" s="60"/>
      <c r="KQ947" s="60"/>
      <c r="KR947" s="60"/>
      <c r="KS947" s="60"/>
      <c r="KT947" s="60"/>
      <c r="KU947" s="60"/>
      <c r="KV947" s="60"/>
      <c r="KW947" s="60"/>
      <c r="KX947" s="60"/>
      <c r="KY947" s="60"/>
      <c r="KZ947" s="60"/>
      <c r="LA947" s="60"/>
      <c r="LB947" s="60"/>
      <c r="LC947" s="60"/>
      <c r="LD947" s="60"/>
      <c r="LE947" s="60"/>
      <c r="LF947" s="60"/>
      <c r="LG947" s="60"/>
      <c r="LH947" s="60"/>
      <c r="LI947" s="60"/>
      <c r="LJ947" s="60"/>
      <c r="LK947" s="60"/>
      <c r="LL947" s="60"/>
      <c r="LM947" s="60"/>
      <c r="LN947" s="60"/>
      <c r="LO947" s="60"/>
      <c r="LP947" s="60"/>
      <c r="LQ947" s="60"/>
      <c r="LR947" s="60"/>
      <c r="LS947" s="60"/>
      <c r="LT947" s="60"/>
      <c r="LU947" s="60"/>
      <c r="LV947" s="60"/>
      <c r="LW947" s="60"/>
      <c r="LX947" s="60"/>
      <c r="LY947" s="60"/>
      <c r="LZ947" s="60"/>
    </row>
    <row r="948" spans="294:338" x14ac:dyDescent="0.3">
      <c r="KH948" s="60"/>
      <c r="KI948" s="60"/>
      <c r="KJ948" s="60"/>
      <c r="KK948" s="60"/>
      <c r="KL948" s="60"/>
      <c r="KM948" s="60"/>
      <c r="KN948" s="60"/>
      <c r="KO948" s="60"/>
      <c r="KP948" s="60"/>
      <c r="KQ948" s="60"/>
      <c r="KR948" s="60"/>
      <c r="KS948" s="60"/>
      <c r="KT948" s="60"/>
      <c r="KU948" s="60"/>
      <c r="KV948" s="60"/>
      <c r="KW948" s="60"/>
      <c r="KX948" s="60"/>
      <c r="KY948" s="60"/>
      <c r="KZ948" s="60"/>
      <c r="LA948" s="60"/>
      <c r="LB948" s="60"/>
      <c r="LC948" s="60"/>
      <c r="LD948" s="60"/>
      <c r="LE948" s="60"/>
      <c r="LF948" s="60"/>
      <c r="LG948" s="60"/>
      <c r="LH948" s="60"/>
      <c r="LI948" s="60"/>
      <c r="LJ948" s="60"/>
      <c r="LK948" s="60"/>
      <c r="LL948" s="60"/>
      <c r="LM948" s="60"/>
      <c r="LN948" s="60"/>
      <c r="LO948" s="60"/>
      <c r="LP948" s="60"/>
      <c r="LQ948" s="60"/>
      <c r="LR948" s="60"/>
      <c r="LS948" s="60"/>
      <c r="LT948" s="60"/>
      <c r="LU948" s="60"/>
      <c r="LV948" s="60"/>
      <c r="LW948" s="60"/>
      <c r="LX948" s="60"/>
      <c r="LY948" s="60"/>
      <c r="LZ948" s="60"/>
    </row>
    <row r="949" spans="294:338" x14ac:dyDescent="0.3">
      <c r="KH949" s="60"/>
      <c r="KI949" s="60"/>
      <c r="KJ949" s="60"/>
      <c r="KK949" s="60"/>
      <c r="KL949" s="60"/>
      <c r="KM949" s="60"/>
      <c r="KN949" s="60"/>
      <c r="KO949" s="60"/>
      <c r="KP949" s="60"/>
      <c r="KQ949" s="60"/>
      <c r="KR949" s="60"/>
      <c r="KS949" s="60"/>
      <c r="KT949" s="60"/>
      <c r="KU949" s="60"/>
      <c r="KV949" s="60"/>
      <c r="KW949" s="60"/>
      <c r="KX949" s="60"/>
      <c r="KY949" s="60"/>
      <c r="KZ949" s="60"/>
      <c r="LA949" s="60"/>
      <c r="LB949" s="60"/>
      <c r="LC949" s="60"/>
      <c r="LD949" s="60"/>
      <c r="LE949" s="60"/>
      <c r="LF949" s="60"/>
      <c r="LG949" s="60"/>
      <c r="LH949" s="60"/>
      <c r="LI949" s="60"/>
      <c r="LJ949" s="60"/>
      <c r="LK949" s="60"/>
      <c r="LL949" s="60"/>
      <c r="LM949" s="60"/>
      <c r="LN949" s="60"/>
      <c r="LO949" s="60"/>
      <c r="LP949" s="60"/>
      <c r="LQ949" s="60"/>
      <c r="LR949" s="60"/>
      <c r="LS949" s="60"/>
      <c r="LT949" s="60"/>
      <c r="LU949" s="60"/>
      <c r="LV949" s="60"/>
      <c r="LW949" s="60"/>
      <c r="LX949" s="60"/>
      <c r="LY949" s="60"/>
      <c r="LZ949" s="60"/>
    </row>
    <row r="950" spans="294:338" x14ac:dyDescent="0.3">
      <c r="KH950" s="60"/>
      <c r="KI950" s="60"/>
      <c r="KJ950" s="60"/>
      <c r="KK950" s="60"/>
      <c r="KL950" s="60"/>
      <c r="KM950" s="60"/>
      <c r="KN950" s="60"/>
      <c r="KO950" s="60"/>
      <c r="KP950" s="60"/>
      <c r="KQ950" s="60"/>
      <c r="KR950" s="60"/>
      <c r="KS950" s="60"/>
      <c r="KT950" s="60"/>
      <c r="KU950" s="60"/>
      <c r="KV950" s="60"/>
      <c r="KW950" s="60"/>
      <c r="KX950" s="60"/>
      <c r="KY950" s="60"/>
      <c r="KZ950" s="60"/>
      <c r="LA950" s="60"/>
      <c r="LB950" s="60"/>
      <c r="LC950" s="60"/>
      <c r="LD950" s="60"/>
      <c r="LE950" s="60"/>
      <c r="LF950" s="60"/>
      <c r="LG950" s="60"/>
      <c r="LH950" s="60"/>
      <c r="LI950" s="60"/>
      <c r="LJ950" s="60"/>
      <c r="LK950" s="60"/>
      <c r="LL950" s="60"/>
      <c r="LM950" s="60"/>
      <c r="LN950" s="60"/>
      <c r="LO950" s="60"/>
      <c r="LP950" s="60"/>
      <c r="LQ950" s="60"/>
      <c r="LR950" s="60"/>
      <c r="LS950" s="60"/>
      <c r="LT950" s="60"/>
      <c r="LU950" s="60"/>
      <c r="LV950" s="60"/>
      <c r="LW950" s="60"/>
      <c r="LX950" s="60"/>
      <c r="LY950" s="60"/>
      <c r="LZ950" s="60"/>
    </row>
    <row r="951" spans="294:338" x14ac:dyDescent="0.3">
      <c r="KH951" s="60"/>
      <c r="KI951" s="60"/>
      <c r="KJ951" s="60"/>
      <c r="KK951" s="60"/>
      <c r="KL951" s="60"/>
      <c r="KM951" s="60"/>
      <c r="KN951" s="60"/>
      <c r="KO951" s="60"/>
      <c r="KP951" s="60"/>
      <c r="KQ951" s="60"/>
      <c r="KR951" s="60"/>
      <c r="KS951" s="60"/>
      <c r="KT951" s="60"/>
      <c r="KU951" s="60"/>
      <c r="KV951" s="60"/>
      <c r="KW951" s="60"/>
      <c r="KX951" s="60"/>
      <c r="KY951" s="60"/>
      <c r="KZ951" s="60"/>
      <c r="LA951" s="60"/>
      <c r="LB951" s="60"/>
      <c r="LC951" s="60"/>
      <c r="LD951" s="60"/>
      <c r="LE951" s="60"/>
      <c r="LF951" s="60"/>
      <c r="LG951" s="60"/>
      <c r="LH951" s="60"/>
      <c r="LI951" s="60"/>
      <c r="LJ951" s="60"/>
      <c r="LK951" s="60"/>
      <c r="LL951" s="60"/>
      <c r="LM951" s="60"/>
      <c r="LN951" s="60"/>
      <c r="LO951" s="60"/>
      <c r="LP951" s="60"/>
      <c r="LQ951" s="60"/>
      <c r="LR951" s="60"/>
      <c r="LS951" s="60"/>
      <c r="LT951" s="60"/>
      <c r="LU951" s="60"/>
      <c r="LV951" s="60"/>
      <c r="LW951" s="60"/>
      <c r="LX951" s="60"/>
      <c r="LY951" s="60"/>
      <c r="LZ951" s="60"/>
    </row>
    <row r="952" spans="294:338" x14ac:dyDescent="0.3">
      <c r="KH952" s="60"/>
      <c r="KI952" s="60"/>
      <c r="KJ952" s="60"/>
      <c r="KK952" s="60"/>
      <c r="KL952" s="60"/>
      <c r="KM952" s="60"/>
      <c r="KN952" s="60"/>
      <c r="KO952" s="60"/>
      <c r="KP952" s="60"/>
      <c r="KQ952" s="60"/>
      <c r="KR952" s="60"/>
      <c r="KS952" s="60"/>
      <c r="KT952" s="60"/>
      <c r="KU952" s="60"/>
      <c r="KV952" s="60"/>
      <c r="KW952" s="60"/>
      <c r="KX952" s="60"/>
      <c r="KY952" s="60"/>
      <c r="KZ952" s="60"/>
      <c r="LA952" s="60"/>
      <c r="LB952" s="60"/>
      <c r="LC952" s="60"/>
      <c r="LD952" s="60"/>
      <c r="LE952" s="60"/>
      <c r="LF952" s="60"/>
      <c r="LG952" s="60"/>
      <c r="LH952" s="60"/>
      <c r="LI952" s="60"/>
      <c r="LJ952" s="60"/>
      <c r="LK952" s="60"/>
      <c r="LL952" s="60"/>
      <c r="LM952" s="60"/>
      <c r="LN952" s="60"/>
      <c r="LO952" s="60"/>
      <c r="LP952" s="60"/>
      <c r="LQ952" s="60"/>
      <c r="LR952" s="60"/>
      <c r="LS952" s="60"/>
      <c r="LT952" s="60"/>
      <c r="LU952" s="60"/>
      <c r="LV952" s="60"/>
      <c r="LW952" s="60"/>
      <c r="LX952" s="60"/>
      <c r="LY952" s="60"/>
      <c r="LZ952" s="60"/>
    </row>
    <row r="953" spans="294:338" x14ac:dyDescent="0.3">
      <c r="KH953" s="60"/>
      <c r="KI953" s="60"/>
      <c r="KJ953" s="60"/>
      <c r="KK953" s="60"/>
      <c r="KL953" s="60"/>
      <c r="KM953" s="60"/>
      <c r="KN953" s="60"/>
      <c r="KO953" s="60"/>
      <c r="KP953" s="60"/>
      <c r="KQ953" s="60"/>
      <c r="KR953" s="60"/>
      <c r="KS953" s="60"/>
      <c r="KT953" s="60"/>
      <c r="KU953" s="60"/>
      <c r="KV953" s="60"/>
      <c r="KW953" s="60"/>
      <c r="KX953" s="60"/>
      <c r="KY953" s="60"/>
      <c r="KZ953" s="60"/>
      <c r="LA953" s="60"/>
      <c r="LB953" s="60"/>
      <c r="LC953" s="60"/>
      <c r="LD953" s="60"/>
      <c r="LE953" s="60"/>
      <c r="LF953" s="60"/>
      <c r="LG953" s="60"/>
      <c r="LH953" s="60"/>
      <c r="LI953" s="60"/>
      <c r="LJ953" s="60"/>
      <c r="LK953" s="60"/>
      <c r="LL953" s="60"/>
      <c r="LM953" s="60"/>
      <c r="LN953" s="60"/>
      <c r="LO953" s="60"/>
      <c r="LP953" s="60"/>
      <c r="LQ953" s="60"/>
      <c r="LR953" s="60"/>
      <c r="LS953" s="60"/>
      <c r="LT953" s="60"/>
      <c r="LU953" s="60"/>
      <c r="LV953" s="60"/>
      <c r="LW953" s="60"/>
      <c r="LX953" s="60"/>
      <c r="LY953" s="60"/>
      <c r="LZ953" s="60"/>
    </row>
    <row r="954" spans="294:338" x14ac:dyDescent="0.3">
      <c r="KH954" s="60"/>
      <c r="KI954" s="60"/>
      <c r="KJ954" s="60"/>
      <c r="KK954" s="60"/>
      <c r="KL954" s="60"/>
      <c r="KM954" s="60"/>
      <c r="KN954" s="60"/>
      <c r="KO954" s="60"/>
      <c r="KP954" s="60"/>
      <c r="KQ954" s="60"/>
      <c r="KR954" s="60"/>
      <c r="KS954" s="60"/>
      <c r="KT954" s="60"/>
      <c r="KU954" s="60"/>
      <c r="KV954" s="60"/>
      <c r="KW954" s="60"/>
      <c r="KX954" s="60"/>
      <c r="KY954" s="60"/>
      <c r="KZ954" s="60"/>
      <c r="LA954" s="60"/>
      <c r="LB954" s="60"/>
      <c r="LC954" s="60"/>
      <c r="LD954" s="60"/>
      <c r="LE954" s="60"/>
      <c r="LF954" s="60"/>
      <c r="LG954" s="60"/>
      <c r="LH954" s="60"/>
      <c r="LI954" s="60"/>
      <c r="LJ954" s="60"/>
      <c r="LK954" s="60"/>
      <c r="LL954" s="60"/>
      <c r="LM954" s="60"/>
      <c r="LN954" s="60"/>
      <c r="LO954" s="60"/>
      <c r="LP954" s="60"/>
      <c r="LQ954" s="60"/>
      <c r="LR954" s="60"/>
      <c r="LS954" s="60"/>
      <c r="LT954" s="60"/>
      <c r="LU954" s="60"/>
      <c r="LV954" s="60"/>
      <c r="LW954" s="60"/>
      <c r="LX954" s="60"/>
      <c r="LY954" s="60"/>
      <c r="LZ954" s="60"/>
    </row>
    <row r="955" spans="294:338" x14ac:dyDescent="0.3">
      <c r="KH955" s="60"/>
      <c r="KI955" s="60"/>
      <c r="KJ955" s="60"/>
      <c r="KK955" s="60"/>
      <c r="KL955" s="60"/>
      <c r="KM955" s="60"/>
      <c r="KN955" s="60"/>
      <c r="KO955" s="60"/>
      <c r="KP955" s="60"/>
      <c r="KQ955" s="60"/>
      <c r="KR955" s="60"/>
      <c r="KS955" s="60"/>
      <c r="KT955" s="60"/>
      <c r="KU955" s="60"/>
      <c r="KV955" s="60"/>
      <c r="KW955" s="60"/>
      <c r="KX955" s="60"/>
      <c r="KY955" s="60"/>
      <c r="KZ955" s="60"/>
      <c r="LA955" s="60"/>
      <c r="LB955" s="60"/>
      <c r="LC955" s="60"/>
      <c r="LD955" s="60"/>
      <c r="LE955" s="60"/>
      <c r="LF955" s="60"/>
      <c r="LG955" s="60"/>
      <c r="LH955" s="60"/>
      <c r="LI955" s="60"/>
      <c r="LJ955" s="60"/>
      <c r="LK955" s="60"/>
      <c r="LL955" s="60"/>
      <c r="LM955" s="60"/>
      <c r="LN955" s="60"/>
      <c r="LO955" s="60"/>
      <c r="LP955" s="60"/>
      <c r="LQ955" s="60"/>
      <c r="LR955" s="60"/>
      <c r="LS955" s="60"/>
      <c r="LT955" s="60"/>
      <c r="LU955" s="60"/>
      <c r="LV955" s="60"/>
      <c r="LW955" s="60"/>
      <c r="LX955" s="60"/>
      <c r="LY955" s="60"/>
      <c r="LZ955" s="60"/>
    </row>
    <row r="956" spans="294:338" x14ac:dyDescent="0.3">
      <c r="KH956" s="60"/>
      <c r="KI956" s="60"/>
      <c r="KJ956" s="60"/>
      <c r="KK956" s="60"/>
      <c r="KL956" s="60"/>
      <c r="KM956" s="60"/>
      <c r="KN956" s="60"/>
      <c r="KO956" s="60"/>
      <c r="KP956" s="60"/>
      <c r="KQ956" s="60"/>
      <c r="KR956" s="60"/>
      <c r="KS956" s="60"/>
      <c r="KT956" s="60"/>
      <c r="KU956" s="60"/>
      <c r="KV956" s="60"/>
      <c r="KW956" s="60"/>
      <c r="KX956" s="60"/>
      <c r="KY956" s="60"/>
      <c r="KZ956" s="60"/>
      <c r="LA956" s="60"/>
      <c r="LB956" s="60"/>
      <c r="LC956" s="60"/>
      <c r="LD956" s="60"/>
      <c r="LE956" s="60"/>
      <c r="LF956" s="60"/>
      <c r="LG956" s="60"/>
      <c r="LH956" s="60"/>
      <c r="LI956" s="60"/>
      <c r="LJ956" s="60"/>
      <c r="LK956" s="60"/>
      <c r="LL956" s="60"/>
      <c r="LM956" s="60"/>
      <c r="LN956" s="60"/>
      <c r="LO956" s="60"/>
      <c r="LP956" s="60"/>
      <c r="LQ956" s="60"/>
      <c r="LR956" s="60"/>
      <c r="LS956" s="60"/>
      <c r="LT956" s="60"/>
      <c r="LU956" s="60"/>
      <c r="LV956" s="60"/>
      <c r="LW956" s="60"/>
      <c r="LX956" s="60"/>
      <c r="LY956" s="60"/>
      <c r="LZ956" s="60"/>
    </row>
    <row r="957" spans="294:338" x14ac:dyDescent="0.3">
      <c r="KH957" s="60"/>
      <c r="KI957" s="60"/>
      <c r="KJ957" s="60"/>
      <c r="KK957" s="60"/>
      <c r="KL957" s="60"/>
      <c r="KM957" s="60"/>
      <c r="KN957" s="60"/>
      <c r="KO957" s="60"/>
      <c r="KP957" s="60"/>
      <c r="KQ957" s="60"/>
      <c r="KR957" s="60"/>
      <c r="KS957" s="60"/>
      <c r="KT957" s="60"/>
      <c r="KU957" s="60"/>
      <c r="KV957" s="60"/>
      <c r="KW957" s="60"/>
      <c r="KX957" s="60"/>
      <c r="KY957" s="60"/>
      <c r="KZ957" s="60"/>
      <c r="LA957" s="60"/>
      <c r="LB957" s="60"/>
      <c r="LC957" s="60"/>
      <c r="LD957" s="60"/>
      <c r="LE957" s="60"/>
      <c r="LF957" s="60"/>
      <c r="LG957" s="60"/>
      <c r="LH957" s="60"/>
      <c r="LI957" s="60"/>
      <c r="LJ957" s="60"/>
      <c r="LK957" s="60"/>
      <c r="LL957" s="60"/>
      <c r="LM957" s="60"/>
      <c r="LN957" s="60"/>
      <c r="LO957" s="60"/>
      <c r="LP957" s="60"/>
      <c r="LQ957" s="60"/>
      <c r="LR957" s="60"/>
      <c r="LS957" s="60"/>
      <c r="LT957" s="60"/>
      <c r="LU957" s="60"/>
      <c r="LV957" s="60"/>
      <c r="LW957" s="60"/>
      <c r="LX957" s="60"/>
      <c r="LY957" s="60"/>
      <c r="LZ957" s="60"/>
    </row>
    <row r="958" spans="294:338" x14ac:dyDescent="0.3">
      <c r="KH958" s="60"/>
      <c r="KI958" s="60"/>
      <c r="KJ958" s="60"/>
      <c r="KK958" s="60"/>
      <c r="KL958" s="60"/>
      <c r="KM958" s="60"/>
      <c r="KN958" s="60"/>
      <c r="KO958" s="60"/>
      <c r="KP958" s="60"/>
      <c r="KQ958" s="60"/>
      <c r="KR958" s="60"/>
      <c r="KS958" s="60"/>
      <c r="KT958" s="60"/>
      <c r="KU958" s="60"/>
      <c r="KV958" s="60"/>
      <c r="KW958" s="60"/>
      <c r="KX958" s="60"/>
      <c r="KY958" s="60"/>
      <c r="KZ958" s="60"/>
      <c r="LA958" s="60"/>
      <c r="LB958" s="60"/>
      <c r="LC958" s="60"/>
      <c r="LD958" s="60"/>
      <c r="LE958" s="60"/>
      <c r="LF958" s="60"/>
      <c r="LG958" s="60"/>
      <c r="LH958" s="60"/>
      <c r="LI958" s="60"/>
      <c r="LJ958" s="60"/>
      <c r="LK958" s="60"/>
      <c r="LL958" s="60"/>
      <c r="LM958" s="60"/>
      <c r="LN958" s="60"/>
      <c r="LO958" s="60"/>
      <c r="LP958" s="60"/>
      <c r="LQ958" s="60"/>
      <c r="LR958" s="60"/>
      <c r="LS958" s="60"/>
      <c r="LT958" s="60"/>
      <c r="LU958" s="60"/>
      <c r="LV958" s="60"/>
      <c r="LW958" s="60"/>
      <c r="LX958" s="60"/>
      <c r="LY958" s="60"/>
      <c r="LZ958" s="60"/>
    </row>
    <row r="959" spans="294:338" x14ac:dyDescent="0.3">
      <c r="KH959" s="60"/>
      <c r="KI959" s="60"/>
      <c r="KJ959" s="60"/>
      <c r="KK959" s="60"/>
      <c r="KL959" s="60"/>
      <c r="KM959" s="60"/>
      <c r="KN959" s="60"/>
      <c r="KO959" s="60"/>
      <c r="KP959" s="60"/>
      <c r="KQ959" s="60"/>
      <c r="KR959" s="60"/>
      <c r="KS959" s="60"/>
      <c r="KT959" s="60"/>
      <c r="KU959" s="60"/>
      <c r="KV959" s="60"/>
      <c r="KW959" s="60"/>
      <c r="KX959" s="60"/>
      <c r="KY959" s="60"/>
      <c r="KZ959" s="60"/>
      <c r="LA959" s="60"/>
      <c r="LB959" s="60"/>
      <c r="LC959" s="60"/>
      <c r="LD959" s="60"/>
      <c r="LE959" s="60"/>
      <c r="LF959" s="60"/>
      <c r="LG959" s="60"/>
      <c r="LH959" s="60"/>
      <c r="LI959" s="60"/>
      <c r="LJ959" s="60"/>
      <c r="LK959" s="60"/>
      <c r="LL959" s="60"/>
      <c r="LM959" s="60"/>
      <c r="LN959" s="60"/>
      <c r="LO959" s="60"/>
      <c r="LP959" s="60"/>
      <c r="LQ959" s="60"/>
      <c r="LR959" s="60"/>
      <c r="LS959" s="60"/>
      <c r="LT959" s="60"/>
      <c r="LU959" s="60"/>
      <c r="LV959" s="60"/>
      <c r="LW959" s="60"/>
      <c r="LX959" s="60"/>
      <c r="LY959" s="60"/>
      <c r="LZ959" s="60"/>
    </row>
    <row r="960" spans="294:338" x14ac:dyDescent="0.3">
      <c r="KH960" s="60"/>
      <c r="KI960" s="60"/>
      <c r="KJ960" s="60"/>
      <c r="KK960" s="60"/>
      <c r="KL960" s="60"/>
      <c r="KM960" s="60"/>
      <c r="KN960" s="60"/>
      <c r="KO960" s="60"/>
      <c r="KP960" s="60"/>
      <c r="KQ960" s="60"/>
      <c r="KR960" s="60"/>
      <c r="KS960" s="60"/>
      <c r="KT960" s="60"/>
      <c r="KU960" s="60"/>
      <c r="KV960" s="60"/>
      <c r="KW960" s="60"/>
      <c r="KX960" s="60"/>
      <c r="KY960" s="60"/>
      <c r="KZ960" s="60"/>
      <c r="LA960" s="60"/>
      <c r="LB960" s="60"/>
      <c r="LC960" s="60"/>
      <c r="LD960" s="60"/>
      <c r="LE960" s="60"/>
      <c r="LF960" s="60"/>
      <c r="LG960" s="60"/>
      <c r="LH960" s="60"/>
      <c r="LI960" s="60"/>
      <c r="LJ960" s="60"/>
      <c r="LK960" s="60"/>
      <c r="LL960" s="60"/>
      <c r="LM960" s="60"/>
      <c r="LN960" s="60"/>
      <c r="LO960" s="60"/>
      <c r="LP960" s="60"/>
      <c r="LQ960" s="60"/>
      <c r="LR960" s="60"/>
      <c r="LS960" s="60"/>
      <c r="LT960" s="60"/>
      <c r="LU960" s="60"/>
      <c r="LV960" s="60"/>
      <c r="LW960" s="60"/>
      <c r="LX960" s="60"/>
      <c r="LY960" s="60"/>
      <c r="LZ960" s="60"/>
    </row>
    <row r="961" spans="294:338" x14ac:dyDescent="0.3">
      <c r="KH961" s="60"/>
      <c r="KI961" s="60"/>
      <c r="KJ961" s="60"/>
      <c r="KK961" s="60"/>
      <c r="KL961" s="60"/>
      <c r="KM961" s="60"/>
      <c r="KN961" s="60"/>
      <c r="KO961" s="60"/>
      <c r="KP961" s="60"/>
      <c r="KQ961" s="60"/>
      <c r="KR961" s="60"/>
      <c r="KS961" s="60"/>
      <c r="KT961" s="60"/>
      <c r="KU961" s="60"/>
      <c r="KV961" s="60"/>
      <c r="KW961" s="60"/>
      <c r="KX961" s="60"/>
      <c r="KY961" s="60"/>
      <c r="KZ961" s="60"/>
      <c r="LA961" s="60"/>
      <c r="LB961" s="60"/>
      <c r="LC961" s="60"/>
      <c r="LD961" s="60"/>
      <c r="LE961" s="60"/>
      <c r="LF961" s="60"/>
      <c r="LG961" s="60"/>
      <c r="LH961" s="60"/>
      <c r="LI961" s="60"/>
      <c r="LJ961" s="60"/>
      <c r="LK961" s="60"/>
      <c r="LL961" s="60"/>
      <c r="LM961" s="60"/>
      <c r="LN961" s="60"/>
      <c r="LO961" s="60"/>
      <c r="LP961" s="60"/>
      <c r="LQ961" s="60"/>
      <c r="LR961" s="60"/>
      <c r="LS961" s="60"/>
      <c r="LT961" s="60"/>
      <c r="LU961" s="60"/>
      <c r="LV961" s="60"/>
      <c r="LW961" s="60"/>
      <c r="LX961" s="60"/>
      <c r="LY961" s="60"/>
      <c r="LZ961" s="60"/>
    </row>
    <row r="962" spans="294:338" x14ac:dyDescent="0.3">
      <c r="KH962" s="60"/>
      <c r="KI962" s="60"/>
      <c r="KJ962" s="60"/>
      <c r="KK962" s="60"/>
      <c r="KL962" s="60"/>
      <c r="KM962" s="60"/>
      <c r="KN962" s="60"/>
      <c r="KO962" s="60"/>
      <c r="KP962" s="60"/>
      <c r="KQ962" s="60"/>
      <c r="KR962" s="60"/>
      <c r="KS962" s="60"/>
      <c r="KT962" s="60"/>
      <c r="KU962" s="60"/>
      <c r="KV962" s="60"/>
      <c r="KW962" s="60"/>
      <c r="KX962" s="60"/>
      <c r="KY962" s="60"/>
      <c r="KZ962" s="60"/>
      <c r="LA962" s="60"/>
      <c r="LB962" s="60"/>
      <c r="LC962" s="60"/>
      <c r="LD962" s="60"/>
      <c r="LE962" s="60"/>
      <c r="LF962" s="60"/>
      <c r="LG962" s="60"/>
      <c r="LH962" s="60"/>
      <c r="LI962" s="60"/>
      <c r="LJ962" s="60"/>
      <c r="LK962" s="60"/>
      <c r="LL962" s="60"/>
      <c r="LM962" s="60"/>
      <c r="LN962" s="60"/>
      <c r="LO962" s="60"/>
      <c r="LP962" s="60"/>
      <c r="LQ962" s="60"/>
      <c r="LR962" s="60"/>
      <c r="LS962" s="60"/>
      <c r="LT962" s="60"/>
      <c r="LU962" s="60"/>
      <c r="LV962" s="60"/>
      <c r="LW962" s="60"/>
      <c r="LX962" s="60"/>
      <c r="LY962" s="60"/>
      <c r="LZ962" s="60"/>
    </row>
    <row r="963" spans="294:338" x14ac:dyDescent="0.3">
      <c r="KH963" s="60"/>
      <c r="KI963" s="60"/>
      <c r="KJ963" s="60"/>
      <c r="KK963" s="60"/>
      <c r="KL963" s="60"/>
      <c r="KM963" s="60"/>
      <c r="KN963" s="60"/>
      <c r="KO963" s="60"/>
      <c r="KP963" s="60"/>
      <c r="KQ963" s="60"/>
      <c r="KR963" s="60"/>
      <c r="KS963" s="60"/>
      <c r="KT963" s="60"/>
      <c r="KU963" s="60"/>
      <c r="KV963" s="60"/>
      <c r="KW963" s="60"/>
      <c r="KX963" s="60"/>
      <c r="KY963" s="60"/>
      <c r="KZ963" s="60"/>
      <c r="LA963" s="60"/>
      <c r="LB963" s="60"/>
      <c r="LC963" s="60"/>
      <c r="LD963" s="60"/>
      <c r="LE963" s="60"/>
      <c r="LF963" s="60"/>
      <c r="LG963" s="60"/>
      <c r="LH963" s="60"/>
      <c r="LI963" s="60"/>
      <c r="LJ963" s="60"/>
      <c r="LK963" s="60"/>
      <c r="LL963" s="60"/>
      <c r="LM963" s="60"/>
      <c r="LN963" s="60"/>
      <c r="LO963" s="60"/>
      <c r="LP963" s="60"/>
      <c r="LQ963" s="60"/>
      <c r="LR963" s="60"/>
      <c r="LS963" s="60"/>
      <c r="LT963" s="60"/>
      <c r="LU963" s="60"/>
      <c r="LV963" s="60"/>
      <c r="LW963" s="60"/>
      <c r="LX963" s="60"/>
      <c r="LY963" s="60"/>
      <c r="LZ963" s="60"/>
    </row>
    <row r="964" spans="294:338" x14ac:dyDescent="0.3">
      <c r="KH964" s="60"/>
      <c r="KI964" s="60"/>
      <c r="KJ964" s="60"/>
      <c r="KK964" s="60"/>
      <c r="KL964" s="60"/>
      <c r="KM964" s="60"/>
      <c r="KN964" s="60"/>
      <c r="KO964" s="60"/>
      <c r="KP964" s="60"/>
      <c r="KQ964" s="60"/>
      <c r="KR964" s="60"/>
      <c r="KS964" s="60"/>
      <c r="KT964" s="60"/>
      <c r="KU964" s="60"/>
      <c r="KV964" s="60"/>
      <c r="KW964" s="60"/>
      <c r="KX964" s="60"/>
      <c r="KY964" s="60"/>
      <c r="KZ964" s="60"/>
      <c r="LA964" s="60"/>
      <c r="LB964" s="60"/>
      <c r="LC964" s="60"/>
      <c r="LD964" s="60"/>
      <c r="LE964" s="60"/>
      <c r="LF964" s="60"/>
      <c r="LG964" s="60"/>
      <c r="LH964" s="60"/>
      <c r="LI964" s="60"/>
      <c r="LJ964" s="60"/>
      <c r="LK964" s="60"/>
      <c r="LL964" s="60"/>
      <c r="LM964" s="60"/>
      <c r="LN964" s="60"/>
      <c r="LO964" s="60"/>
      <c r="LP964" s="60"/>
      <c r="LQ964" s="60"/>
      <c r="LR964" s="60"/>
      <c r="LS964" s="60"/>
      <c r="LT964" s="60"/>
      <c r="LU964" s="60"/>
      <c r="LV964" s="60"/>
      <c r="LW964" s="60"/>
      <c r="LX964" s="60"/>
      <c r="LY964" s="60"/>
      <c r="LZ964" s="60"/>
    </row>
    <row r="965" spans="294:338" x14ac:dyDescent="0.3">
      <c r="KH965" s="60"/>
      <c r="KI965" s="60"/>
      <c r="KJ965" s="60"/>
      <c r="KK965" s="60"/>
      <c r="KL965" s="60"/>
      <c r="KM965" s="60"/>
      <c r="KN965" s="60"/>
      <c r="KO965" s="60"/>
      <c r="KP965" s="60"/>
      <c r="KQ965" s="60"/>
      <c r="KR965" s="60"/>
      <c r="KS965" s="60"/>
      <c r="KT965" s="60"/>
      <c r="KU965" s="60"/>
      <c r="KV965" s="60"/>
      <c r="KW965" s="60"/>
      <c r="KX965" s="60"/>
      <c r="KY965" s="60"/>
      <c r="KZ965" s="60"/>
      <c r="LA965" s="60"/>
      <c r="LB965" s="60"/>
      <c r="LC965" s="60"/>
      <c r="LD965" s="60"/>
      <c r="LE965" s="60"/>
      <c r="LF965" s="60"/>
      <c r="LG965" s="60"/>
      <c r="LH965" s="60"/>
      <c r="LI965" s="60"/>
      <c r="LJ965" s="60"/>
      <c r="LK965" s="60"/>
      <c r="LL965" s="60"/>
      <c r="LM965" s="60"/>
      <c r="LN965" s="60"/>
      <c r="LO965" s="60"/>
      <c r="LP965" s="60"/>
      <c r="LQ965" s="60"/>
      <c r="LR965" s="60"/>
      <c r="LS965" s="60"/>
      <c r="LT965" s="60"/>
      <c r="LU965" s="60"/>
      <c r="LV965" s="60"/>
      <c r="LW965" s="60"/>
      <c r="LX965" s="60"/>
      <c r="LY965" s="60"/>
      <c r="LZ965" s="60"/>
    </row>
    <row r="966" spans="294:338" x14ac:dyDescent="0.3">
      <c r="KH966" s="60"/>
      <c r="KI966" s="60"/>
      <c r="KJ966" s="60"/>
      <c r="KK966" s="60"/>
      <c r="KL966" s="60"/>
      <c r="KM966" s="60"/>
      <c r="KN966" s="60"/>
      <c r="KO966" s="60"/>
      <c r="KP966" s="60"/>
      <c r="KQ966" s="60"/>
      <c r="KR966" s="60"/>
      <c r="KS966" s="60"/>
      <c r="KT966" s="60"/>
      <c r="KU966" s="60"/>
      <c r="KV966" s="60"/>
      <c r="KW966" s="60"/>
      <c r="KX966" s="60"/>
      <c r="KY966" s="60"/>
      <c r="KZ966" s="60"/>
      <c r="LA966" s="60"/>
      <c r="LB966" s="60"/>
      <c r="LC966" s="60"/>
      <c r="LD966" s="60"/>
      <c r="LE966" s="60"/>
      <c r="LF966" s="60"/>
      <c r="LG966" s="60"/>
      <c r="LH966" s="60"/>
      <c r="LI966" s="60"/>
      <c r="LJ966" s="60"/>
      <c r="LK966" s="60"/>
      <c r="LL966" s="60"/>
      <c r="LM966" s="60"/>
      <c r="LN966" s="60"/>
      <c r="LO966" s="60"/>
      <c r="LP966" s="60"/>
      <c r="LQ966" s="60"/>
      <c r="LR966" s="60"/>
      <c r="LS966" s="60"/>
      <c r="LT966" s="60"/>
      <c r="LU966" s="60"/>
      <c r="LV966" s="60"/>
      <c r="LW966" s="60"/>
      <c r="LX966" s="60"/>
      <c r="LY966" s="60"/>
      <c r="LZ966" s="60"/>
    </row>
    <row r="967" spans="294:338" x14ac:dyDescent="0.3">
      <c r="KH967" s="60"/>
      <c r="KI967" s="60"/>
      <c r="KJ967" s="60"/>
      <c r="KK967" s="60"/>
      <c r="KL967" s="60"/>
      <c r="KM967" s="60"/>
      <c r="KN967" s="60"/>
      <c r="KO967" s="60"/>
      <c r="KP967" s="60"/>
      <c r="KQ967" s="60"/>
      <c r="KR967" s="60"/>
      <c r="KS967" s="60"/>
      <c r="KT967" s="60"/>
      <c r="KU967" s="60"/>
      <c r="KV967" s="60"/>
      <c r="KW967" s="60"/>
      <c r="KX967" s="60"/>
      <c r="KY967" s="60"/>
      <c r="KZ967" s="60"/>
      <c r="LA967" s="60"/>
      <c r="LB967" s="60"/>
      <c r="LC967" s="60"/>
      <c r="LD967" s="60"/>
      <c r="LE967" s="60"/>
      <c r="LF967" s="60"/>
      <c r="LG967" s="60"/>
      <c r="LH967" s="60"/>
      <c r="LI967" s="60"/>
      <c r="LJ967" s="60"/>
      <c r="LK967" s="60"/>
      <c r="LL967" s="60"/>
      <c r="LM967" s="60"/>
      <c r="LN967" s="60"/>
      <c r="LO967" s="60"/>
      <c r="LP967" s="60"/>
      <c r="LQ967" s="60"/>
      <c r="LR967" s="60"/>
      <c r="LS967" s="60"/>
      <c r="LT967" s="60"/>
      <c r="LU967" s="60"/>
      <c r="LV967" s="60"/>
      <c r="LW967" s="60"/>
      <c r="LX967" s="60"/>
      <c r="LY967" s="60"/>
      <c r="LZ967" s="60"/>
    </row>
    <row r="968" spans="294:338" x14ac:dyDescent="0.3">
      <c r="KH968" s="60"/>
      <c r="KI968" s="60"/>
      <c r="KJ968" s="60"/>
      <c r="KK968" s="60"/>
      <c r="KL968" s="60"/>
      <c r="KM968" s="60"/>
      <c r="KN968" s="60"/>
      <c r="KO968" s="60"/>
      <c r="KP968" s="60"/>
      <c r="KQ968" s="60"/>
      <c r="KR968" s="60"/>
      <c r="KS968" s="60"/>
      <c r="KT968" s="60"/>
      <c r="KU968" s="60"/>
      <c r="KV968" s="60"/>
      <c r="KW968" s="60"/>
      <c r="KX968" s="60"/>
      <c r="KY968" s="60"/>
      <c r="KZ968" s="60"/>
      <c r="LA968" s="60"/>
      <c r="LB968" s="60"/>
      <c r="LC968" s="60"/>
      <c r="LD968" s="60"/>
      <c r="LE968" s="60"/>
      <c r="LF968" s="60"/>
      <c r="LG968" s="60"/>
      <c r="LH968" s="60"/>
      <c r="LI968" s="60"/>
      <c r="LJ968" s="60"/>
      <c r="LK968" s="60"/>
      <c r="LL968" s="60"/>
      <c r="LM968" s="60"/>
      <c r="LN968" s="60"/>
      <c r="LO968" s="60"/>
      <c r="LP968" s="60"/>
      <c r="LQ968" s="60"/>
      <c r="LR968" s="60"/>
      <c r="LS968" s="60"/>
      <c r="LT968" s="60"/>
      <c r="LU968" s="60"/>
      <c r="LV968" s="60"/>
      <c r="LW968" s="60"/>
      <c r="LX968" s="60"/>
      <c r="LY968" s="60"/>
      <c r="LZ968" s="60"/>
    </row>
    <row r="969" spans="294:338" x14ac:dyDescent="0.3">
      <c r="KH969" s="60"/>
      <c r="KI969" s="60"/>
      <c r="KJ969" s="60"/>
      <c r="KK969" s="60"/>
      <c r="KL969" s="60"/>
      <c r="KM969" s="60"/>
      <c r="KN969" s="60"/>
      <c r="KO969" s="60"/>
      <c r="KP969" s="60"/>
      <c r="KQ969" s="60"/>
      <c r="KR969" s="60"/>
      <c r="KS969" s="60"/>
      <c r="KT969" s="60"/>
      <c r="KU969" s="60"/>
      <c r="KV969" s="60"/>
      <c r="KW969" s="60"/>
      <c r="KX969" s="60"/>
      <c r="KY969" s="60"/>
      <c r="KZ969" s="60"/>
      <c r="LA969" s="60"/>
      <c r="LB969" s="60"/>
      <c r="LC969" s="60"/>
      <c r="LD969" s="60"/>
      <c r="LE969" s="60"/>
      <c r="LF969" s="60"/>
      <c r="LG969" s="60"/>
      <c r="LH969" s="60"/>
      <c r="LI969" s="60"/>
      <c r="LJ969" s="60"/>
      <c r="LK969" s="60"/>
      <c r="LL969" s="60"/>
      <c r="LM969" s="60"/>
      <c r="LN969" s="60"/>
      <c r="LO969" s="60"/>
      <c r="LP969" s="60"/>
      <c r="LQ969" s="60"/>
      <c r="LR969" s="60"/>
      <c r="LS969" s="60"/>
      <c r="LT969" s="60"/>
      <c r="LU969" s="60"/>
      <c r="LV969" s="60"/>
      <c r="LW969" s="60"/>
      <c r="LX969" s="60"/>
      <c r="LY969" s="60"/>
      <c r="LZ969" s="60"/>
    </row>
    <row r="970" spans="294:338" x14ac:dyDescent="0.3">
      <c r="KH970" s="60"/>
      <c r="KI970" s="60"/>
      <c r="KJ970" s="60"/>
      <c r="KK970" s="60"/>
      <c r="KL970" s="60"/>
      <c r="KM970" s="60"/>
      <c r="KN970" s="60"/>
      <c r="KO970" s="60"/>
      <c r="KP970" s="60"/>
      <c r="KQ970" s="60"/>
      <c r="KR970" s="60"/>
      <c r="KS970" s="60"/>
      <c r="KT970" s="60"/>
      <c r="KU970" s="60"/>
      <c r="KV970" s="60"/>
      <c r="KW970" s="60"/>
      <c r="KX970" s="60"/>
      <c r="KY970" s="60"/>
      <c r="KZ970" s="60"/>
      <c r="LA970" s="60"/>
      <c r="LB970" s="60"/>
      <c r="LC970" s="60"/>
      <c r="LD970" s="60"/>
      <c r="LE970" s="60"/>
      <c r="LF970" s="60"/>
      <c r="LG970" s="60"/>
      <c r="LH970" s="60"/>
      <c r="LI970" s="60"/>
      <c r="LJ970" s="60"/>
      <c r="LK970" s="60"/>
      <c r="LL970" s="60"/>
      <c r="LM970" s="60"/>
      <c r="LN970" s="60"/>
      <c r="LO970" s="60"/>
      <c r="LP970" s="60"/>
      <c r="LQ970" s="60"/>
      <c r="LR970" s="60"/>
      <c r="LS970" s="60"/>
      <c r="LT970" s="60"/>
      <c r="LU970" s="60"/>
      <c r="LV970" s="60"/>
      <c r="LW970" s="60"/>
      <c r="LX970" s="60"/>
      <c r="LY970" s="60"/>
      <c r="LZ970" s="60"/>
    </row>
    <row r="971" spans="294:338" x14ac:dyDescent="0.3">
      <c r="KH971" s="60"/>
      <c r="KI971" s="60"/>
      <c r="KJ971" s="60"/>
      <c r="KK971" s="60"/>
      <c r="KL971" s="60"/>
      <c r="KM971" s="60"/>
      <c r="KN971" s="60"/>
      <c r="KO971" s="60"/>
      <c r="KP971" s="60"/>
      <c r="KQ971" s="60"/>
      <c r="KR971" s="60"/>
      <c r="KS971" s="60"/>
      <c r="KT971" s="60"/>
      <c r="KU971" s="60"/>
      <c r="KV971" s="60"/>
      <c r="KW971" s="60"/>
      <c r="KX971" s="60"/>
      <c r="KY971" s="60"/>
      <c r="KZ971" s="60"/>
      <c r="LA971" s="60"/>
      <c r="LB971" s="60"/>
      <c r="LC971" s="60"/>
      <c r="LD971" s="60"/>
      <c r="LE971" s="60"/>
      <c r="LF971" s="60"/>
      <c r="LG971" s="60"/>
      <c r="LH971" s="60"/>
      <c r="LI971" s="60"/>
      <c r="LJ971" s="60"/>
      <c r="LK971" s="60"/>
      <c r="LL971" s="60"/>
      <c r="LM971" s="60"/>
      <c r="LN971" s="60"/>
      <c r="LO971" s="60"/>
      <c r="LP971" s="60"/>
      <c r="LQ971" s="60"/>
      <c r="LR971" s="60"/>
      <c r="LS971" s="60"/>
      <c r="LT971" s="60"/>
      <c r="LU971" s="60"/>
      <c r="LV971" s="60"/>
      <c r="LW971" s="60"/>
      <c r="LX971" s="60"/>
      <c r="LY971" s="60"/>
      <c r="LZ971" s="60"/>
    </row>
    <row r="972" spans="294:338" x14ac:dyDescent="0.3">
      <c r="KH972" s="60"/>
      <c r="KI972" s="60"/>
      <c r="KJ972" s="60"/>
      <c r="KK972" s="60"/>
      <c r="KL972" s="60"/>
      <c r="KM972" s="60"/>
      <c r="KN972" s="60"/>
      <c r="KO972" s="60"/>
      <c r="KP972" s="60"/>
      <c r="KQ972" s="60"/>
      <c r="KR972" s="60"/>
      <c r="KS972" s="60"/>
      <c r="KT972" s="60"/>
      <c r="KU972" s="60"/>
      <c r="KV972" s="60"/>
      <c r="KW972" s="60"/>
      <c r="KX972" s="60"/>
      <c r="KY972" s="60"/>
      <c r="KZ972" s="60"/>
      <c r="LA972" s="60"/>
      <c r="LB972" s="60"/>
      <c r="LC972" s="60"/>
      <c r="LD972" s="60"/>
      <c r="LE972" s="60"/>
      <c r="LF972" s="60"/>
      <c r="LG972" s="60"/>
      <c r="LH972" s="60"/>
      <c r="LI972" s="60"/>
      <c r="LJ972" s="60"/>
      <c r="LK972" s="60"/>
      <c r="LL972" s="60"/>
      <c r="LM972" s="60"/>
      <c r="LN972" s="60"/>
      <c r="LO972" s="60"/>
      <c r="LP972" s="60"/>
      <c r="LQ972" s="60"/>
      <c r="LR972" s="60"/>
      <c r="LS972" s="60"/>
      <c r="LT972" s="60"/>
      <c r="LU972" s="60"/>
      <c r="LV972" s="60"/>
      <c r="LW972" s="60"/>
      <c r="LX972" s="60"/>
      <c r="LY972" s="60"/>
      <c r="LZ972" s="60"/>
    </row>
    <row r="973" spans="294:338" x14ac:dyDescent="0.3">
      <c r="KH973" s="60"/>
      <c r="KI973" s="60"/>
      <c r="KJ973" s="60"/>
      <c r="KK973" s="60"/>
      <c r="KL973" s="60"/>
      <c r="KM973" s="60"/>
      <c r="KN973" s="60"/>
      <c r="KO973" s="60"/>
      <c r="KP973" s="60"/>
      <c r="KQ973" s="60"/>
      <c r="KR973" s="60"/>
      <c r="KS973" s="60"/>
      <c r="KT973" s="60"/>
      <c r="KU973" s="60"/>
      <c r="KV973" s="60"/>
      <c r="KW973" s="60"/>
      <c r="KX973" s="60"/>
      <c r="KY973" s="60"/>
      <c r="KZ973" s="60"/>
      <c r="LA973" s="60"/>
      <c r="LB973" s="60"/>
      <c r="LC973" s="60"/>
      <c r="LD973" s="60"/>
      <c r="LE973" s="60"/>
      <c r="LF973" s="60"/>
      <c r="LG973" s="60"/>
      <c r="LH973" s="60"/>
      <c r="LI973" s="60"/>
      <c r="LJ973" s="60"/>
      <c r="LK973" s="60"/>
      <c r="LL973" s="60"/>
      <c r="LM973" s="60"/>
      <c r="LN973" s="60"/>
      <c r="LO973" s="60"/>
      <c r="LP973" s="60"/>
      <c r="LQ973" s="60"/>
      <c r="LR973" s="60"/>
      <c r="LS973" s="60"/>
      <c r="LT973" s="60"/>
      <c r="LU973" s="60"/>
      <c r="LV973" s="60"/>
      <c r="LW973" s="60"/>
      <c r="LX973" s="60"/>
      <c r="LY973" s="60"/>
      <c r="LZ973" s="60"/>
    </row>
    <row r="974" spans="294:338" x14ac:dyDescent="0.3">
      <c r="KH974" s="60"/>
      <c r="KI974" s="60"/>
      <c r="KJ974" s="60"/>
      <c r="KK974" s="60"/>
      <c r="KL974" s="60"/>
      <c r="KM974" s="60"/>
      <c r="KN974" s="60"/>
      <c r="KO974" s="60"/>
      <c r="KP974" s="60"/>
      <c r="KQ974" s="60"/>
      <c r="KR974" s="60"/>
      <c r="KS974" s="60"/>
      <c r="KT974" s="60"/>
      <c r="KU974" s="60"/>
      <c r="KV974" s="60"/>
      <c r="KW974" s="60"/>
      <c r="KX974" s="60"/>
      <c r="KY974" s="60"/>
      <c r="KZ974" s="60"/>
      <c r="LA974" s="60"/>
      <c r="LB974" s="60"/>
      <c r="LC974" s="60"/>
      <c r="LD974" s="60"/>
      <c r="LE974" s="60"/>
      <c r="LF974" s="60"/>
      <c r="LG974" s="60"/>
      <c r="LH974" s="60"/>
      <c r="LI974" s="60"/>
      <c r="LJ974" s="60"/>
      <c r="LK974" s="60"/>
      <c r="LL974" s="60"/>
      <c r="LM974" s="60"/>
      <c r="LN974" s="60"/>
      <c r="LO974" s="60"/>
      <c r="LP974" s="60"/>
      <c r="LQ974" s="60"/>
      <c r="LR974" s="60"/>
      <c r="LS974" s="60"/>
      <c r="LT974" s="60"/>
      <c r="LU974" s="60"/>
      <c r="LV974" s="60"/>
      <c r="LW974" s="60"/>
      <c r="LX974" s="60"/>
      <c r="LY974" s="60"/>
      <c r="LZ974" s="60"/>
    </row>
    <row r="975" spans="294:338" x14ac:dyDescent="0.3">
      <c r="KH975" s="60"/>
      <c r="KI975" s="60"/>
      <c r="KJ975" s="60"/>
      <c r="KK975" s="60"/>
      <c r="KL975" s="60"/>
      <c r="KM975" s="60"/>
      <c r="KN975" s="60"/>
      <c r="KO975" s="60"/>
      <c r="KP975" s="60"/>
      <c r="KQ975" s="60"/>
      <c r="KR975" s="60"/>
      <c r="KS975" s="60"/>
      <c r="KT975" s="60"/>
      <c r="KU975" s="60"/>
      <c r="KV975" s="60"/>
      <c r="KW975" s="60"/>
      <c r="KX975" s="60"/>
      <c r="KY975" s="60"/>
      <c r="KZ975" s="60"/>
      <c r="LA975" s="60"/>
      <c r="LB975" s="60"/>
      <c r="LC975" s="60"/>
      <c r="LD975" s="60"/>
      <c r="LE975" s="60"/>
      <c r="LF975" s="60"/>
      <c r="LG975" s="60"/>
      <c r="LH975" s="60"/>
      <c r="LI975" s="60"/>
      <c r="LJ975" s="60"/>
      <c r="LK975" s="60"/>
      <c r="LL975" s="60"/>
      <c r="LM975" s="60"/>
      <c r="LN975" s="60"/>
      <c r="LO975" s="60"/>
      <c r="LP975" s="60"/>
      <c r="LQ975" s="60"/>
      <c r="LR975" s="60"/>
      <c r="LS975" s="60"/>
      <c r="LT975" s="60"/>
      <c r="LU975" s="60"/>
      <c r="LV975" s="60"/>
      <c r="LW975" s="60"/>
      <c r="LX975" s="60"/>
      <c r="LY975" s="60"/>
      <c r="LZ975" s="60"/>
    </row>
    <row r="976" spans="294:338" x14ac:dyDescent="0.3">
      <c r="KH976" s="60"/>
      <c r="KI976" s="60"/>
      <c r="KJ976" s="60"/>
      <c r="KK976" s="60"/>
      <c r="KL976" s="60"/>
      <c r="KM976" s="60"/>
      <c r="KN976" s="60"/>
      <c r="KO976" s="60"/>
      <c r="KP976" s="60"/>
      <c r="KQ976" s="60"/>
      <c r="KR976" s="60"/>
      <c r="KS976" s="60"/>
      <c r="KT976" s="60"/>
      <c r="KU976" s="60"/>
      <c r="KV976" s="60"/>
      <c r="KW976" s="60"/>
      <c r="KX976" s="60"/>
      <c r="KY976" s="60"/>
      <c r="KZ976" s="60"/>
      <c r="LA976" s="60"/>
      <c r="LB976" s="60"/>
      <c r="LC976" s="60"/>
      <c r="LD976" s="60"/>
      <c r="LE976" s="60"/>
      <c r="LF976" s="60"/>
      <c r="LG976" s="60"/>
      <c r="LH976" s="60"/>
      <c r="LI976" s="60"/>
      <c r="LJ976" s="60"/>
      <c r="LK976" s="60"/>
      <c r="LL976" s="60"/>
      <c r="LM976" s="60"/>
      <c r="LN976" s="60"/>
      <c r="LO976" s="60"/>
      <c r="LP976" s="60"/>
      <c r="LQ976" s="60"/>
      <c r="LR976" s="60"/>
      <c r="LS976" s="60"/>
      <c r="LT976" s="60"/>
      <c r="LU976" s="60"/>
      <c r="LV976" s="60"/>
      <c r="LW976" s="60"/>
      <c r="LX976" s="60"/>
      <c r="LY976" s="60"/>
      <c r="LZ976" s="60"/>
    </row>
    <row r="977" spans="294:338" x14ac:dyDescent="0.3">
      <c r="KH977" s="60"/>
      <c r="KI977" s="60"/>
      <c r="KJ977" s="60"/>
      <c r="KK977" s="60"/>
      <c r="KL977" s="60"/>
      <c r="KM977" s="60"/>
      <c r="KN977" s="60"/>
      <c r="KO977" s="60"/>
      <c r="KP977" s="60"/>
      <c r="KQ977" s="60"/>
      <c r="KR977" s="60"/>
      <c r="KS977" s="60"/>
      <c r="KT977" s="60"/>
      <c r="KU977" s="60"/>
      <c r="KV977" s="60"/>
      <c r="KW977" s="60"/>
      <c r="KX977" s="60"/>
      <c r="KY977" s="60"/>
      <c r="KZ977" s="60"/>
      <c r="LA977" s="60"/>
      <c r="LB977" s="60"/>
      <c r="LC977" s="60"/>
      <c r="LD977" s="60"/>
      <c r="LE977" s="60"/>
      <c r="LF977" s="60"/>
      <c r="LG977" s="60"/>
      <c r="LH977" s="60"/>
      <c r="LI977" s="60"/>
      <c r="LJ977" s="60"/>
      <c r="LK977" s="60"/>
      <c r="LL977" s="60"/>
      <c r="LM977" s="60"/>
      <c r="LN977" s="60"/>
      <c r="LO977" s="60"/>
      <c r="LP977" s="60"/>
      <c r="LQ977" s="60"/>
      <c r="LR977" s="60"/>
      <c r="LS977" s="60"/>
      <c r="LT977" s="60"/>
      <c r="LU977" s="60"/>
      <c r="LV977" s="60"/>
      <c r="LW977" s="60"/>
      <c r="LX977" s="60"/>
      <c r="LY977" s="60"/>
      <c r="LZ977" s="60"/>
    </row>
    <row r="978" spans="294:338" x14ac:dyDescent="0.3">
      <c r="KH978" s="60"/>
      <c r="KI978" s="60"/>
      <c r="KJ978" s="60"/>
      <c r="KK978" s="60"/>
      <c r="KL978" s="60"/>
      <c r="KM978" s="60"/>
      <c r="KN978" s="60"/>
      <c r="KO978" s="60"/>
      <c r="KP978" s="60"/>
      <c r="KQ978" s="60"/>
      <c r="KR978" s="60"/>
      <c r="KS978" s="60"/>
      <c r="KT978" s="60"/>
      <c r="KU978" s="60"/>
      <c r="KV978" s="60"/>
      <c r="KW978" s="60"/>
      <c r="KX978" s="60"/>
      <c r="KY978" s="60"/>
      <c r="KZ978" s="60"/>
      <c r="LA978" s="60"/>
      <c r="LB978" s="60"/>
      <c r="LC978" s="60"/>
      <c r="LD978" s="60"/>
      <c r="LE978" s="60"/>
      <c r="LF978" s="60"/>
      <c r="LG978" s="60"/>
      <c r="LH978" s="60"/>
      <c r="LI978" s="60"/>
      <c r="LJ978" s="60"/>
      <c r="LK978" s="60"/>
      <c r="LL978" s="60"/>
      <c r="LM978" s="60"/>
      <c r="LN978" s="60"/>
      <c r="LO978" s="60"/>
      <c r="LP978" s="60"/>
      <c r="LQ978" s="60"/>
      <c r="LR978" s="60"/>
      <c r="LS978" s="60"/>
      <c r="LT978" s="60"/>
      <c r="LU978" s="60"/>
      <c r="LV978" s="60"/>
      <c r="LW978" s="60"/>
      <c r="LX978" s="60"/>
      <c r="LY978" s="60"/>
      <c r="LZ978" s="60"/>
    </row>
    <row r="979" spans="294:338" x14ac:dyDescent="0.3">
      <c r="KH979" s="60"/>
      <c r="KI979" s="60"/>
      <c r="KJ979" s="60"/>
      <c r="KK979" s="60"/>
      <c r="KL979" s="60"/>
      <c r="KM979" s="60"/>
      <c r="KN979" s="60"/>
      <c r="KO979" s="60"/>
      <c r="KP979" s="60"/>
      <c r="KQ979" s="60"/>
      <c r="KR979" s="60"/>
      <c r="KS979" s="60"/>
      <c r="KT979" s="60"/>
      <c r="KU979" s="60"/>
      <c r="KV979" s="60"/>
      <c r="KW979" s="60"/>
      <c r="KX979" s="60"/>
      <c r="KY979" s="60"/>
      <c r="KZ979" s="60"/>
      <c r="LA979" s="60"/>
      <c r="LB979" s="60"/>
      <c r="LC979" s="60"/>
      <c r="LD979" s="60"/>
      <c r="LE979" s="60"/>
      <c r="LF979" s="60"/>
      <c r="LG979" s="60"/>
      <c r="LH979" s="60"/>
      <c r="LI979" s="60"/>
      <c r="LJ979" s="60"/>
      <c r="LK979" s="60"/>
      <c r="LL979" s="60"/>
      <c r="LM979" s="60"/>
      <c r="LN979" s="60"/>
      <c r="LO979" s="60"/>
      <c r="LP979" s="60"/>
      <c r="LQ979" s="60"/>
      <c r="LR979" s="60"/>
      <c r="LS979" s="60"/>
      <c r="LT979" s="60"/>
      <c r="LU979" s="60"/>
      <c r="LV979" s="60"/>
      <c r="LW979" s="60"/>
      <c r="LX979" s="60"/>
      <c r="LY979" s="60"/>
      <c r="LZ979" s="60"/>
    </row>
    <row r="980" spans="294:338" x14ac:dyDescent="0.3">
      <c r="KH980" s="60"/>
      <c r="KI980" s="60"/>
      <c r="KJ980" s="60"/>
      <c r="KK980" s="60"/>
      <c r="KL980" s="60"/>
      <c r="KM980" s="60"/>
      <c r="KN980" s="60"/>
      <c r="KO980" s="60"/>
      <c r="KP980" s="60"/>
      <c r="KQ980" s="60"/>
      <c r="KR980" s="60"/>
      <c r="KS980" s="60"/>
      <c r="KT980" s="60"/>
      <c r="KU980" s="60"/>
      <c r="KV980" s="60"/>
      <c r="KW980" s="60"/>
      <c r="KX980" s="60"/>
      <c r="KY980" s="60"/>
      <c r="KZ980" s="60"/>
      <c r="LA980" s="60"/>
      <c r="LB980" s="60"/>
      <c r="LC980" s="60"/>
      <c r="LD980" s="60"/>
      <c r="LE980" s="60"/>
      <c r="LF980" s="60"/>
      <c r="LG980" s="60"/>
      <c r="LH980" s="60"/>
      <c r="LI980" s="60"/>
      <c r="LJ980" s="60"/>
      <c r="LK980" s="60"/>
      <c r="LL980" s="60"/>
      <c r="LM980" s="60"/>
      <c r="LN980" s="60"/>
      <c r="LO980" s="60"/>
      <c r="LP980" s="60"/>
      <c r="LQ980" s="60"/>
      <c r="LR980" s="60"/>
      <c r="LS980" s="60"/>
      <c r="LT980" s="60"/>
      <c r="LU980" s="60"/>
      <c r="LV980" s="60"/>
      <c r="LW980" s="60"/>
      <c r="LX980" s="60"/>
      <c r="LY980" s="60"/>
      <c r="LZ980" s="60"/>
    </row>
    <row r="981" spans="294:338" x14ac:dyDescent="0.3">
      <c r="KH981" s="60"/>
      <c r="KI981" s="60"/>
      <c r="KJ981" s="60"/>
      <c r="KK981" s="60"/>
      <c r="KL981" s="60"/>
      <c r="KM981" s="60"/>
      <c r="KN981" s="60"/>
      <c r="KO981" s="60"/>
      <c r="KP981" s="60"/>
      <c r="KQ981" s="60"/>
      <c r="KR981" s="60"/>
      <c r="KS981" s="60"/>
      <c r="KT981" s="60"/>
      <c r="KU981" s="60"/>
      <c r="KV981" s="60"/>
      <c r="KW981" s="60"/>
      <c r="KX981" s="60"/>
      <c r="KY981" s="60"/>
      <c r="KZ981" s="60"/>
      <c r="LA981" s="60"/>
      <c r="LB981" s="60"/>
      <c r="LC981" s="60"/>
      <c r="LD981" s="60"/>
      <c r="LE981" s="60"/>
      <c r="LF981" s="60"/>
      <c r="LG981" s="60"/>
      <c r="LH981" s="60"/>
      <c r="LI981" s="60"/>
      <c r="LJ981" s="60"/>
      <c r="LK981" s="60"/>
      <c r="LL981" s="60"/>
      <c r="LM981" s="60"/>
      <c r="LN981" s="60"/>
      <c r="LO981" s="60"/>
      <c r="LP981" s="60"/>
      <c r="LQ981" s="60"/>
      <c r="LR981" s="60"/>
      <c r="LS981" s="60"/>
      <c r="LT981" s="60"/>
      <c r="LU981" s="60"/>
      <c r="LV981" s="60"/>
      <c r="LW981" s="60"/>
      <c r="LX981" s="60"/>
      <c r="LY981" s="60"/>
      <c r="LZ981" s="60"/>
    </row>
    <row r="982" spans="294:338" x14ac:dyDescent="0.3">
      <c r="KH982" s="60"/>
      <c r="KI982" s="60"/>
      <c r="KJ982" s="60"/>
      <c r="KK982" s="60"/>
      <c r="KL982" s="60"/>
      <c r="KM982" s="60"/>
      <c r="KN982" s="60"/>
      <c r="KO982" s="60"/>
      <c r="KP982" s="60"/>
      <c r="KQ982" s="60"/>
      <c r="KR982" s="60"/>
      <c r="KS982" s="60"/>
      <c r="KT982" s="60"/>
      <c r="KU982" s="60"/>
      <c r="KV982" s="60"/>
      <c r="KW982" s="60"/>
      <c r="KX982" s="60"/>
      <c r="KY982" s="60"/>
      <c r="KZ982" s="60"/>
      <c r="LA982" s="60"/>
      <c r="LB982" s="60"/>
      <c r="LC982" s="60"/>
      <c r="LD982" s="60"/>
      <c r="LE982" s="60"/>
      <c r="LF982" s="60"/>
      <c r="LG982" s="60"/>
      <c r="LH982" s="60"/>
      <c r="LI982" s="60"/>
      <c r="LJ982" s="60"/>
      <c r="LK982" s="60"/>
      <c r="LL982" s="60"/>
      <c r="LM982" s="60"/>
      <c r="LN982" s="60"/>
      <c r="LO982" s="60"/>
      <c r="LP982" s="60"/>
      <c r="LQ982" s="60"/>
      <c r="LR982" s="60"/>
      <c r="LS982" s="60"/>
      <c r="LT982" s="60"/>
      <c r="LU982" s="60"/>
      <c r="LV982" s="60"/>
      <c r="LW982" s="60"/>
      <c r="LX982" s="60"/>
      <c r="LY982" s="60"/>
      <c r="LZ982" s="60"/>
    </row>
    <row r="983" spans="294:338" x14ac:dyDescent="0.3">
      <c r="KH983" s="60"/>
      <c r="KI983" s="60"/>
      <c r="KJ983" s="60"/>
      <c r="KK983" s="60"/>
      <c r="KL983" s="60"/>
      <c r="KM983" s="60"/>
      <c r="KN983" s="60"/>
      <c r="KO983" s="60"/>
      <c r="KP983" s="60"/>
      <c r="KQ983" s="60"/>
      <c r="KR983" s="60"/>
      <c r="KS983" s="60"/>
      <c r="KT983" s="60"/>
      <c r="KU983" s="60"/>
      <c r="KV983" s="60"/>
      <c r="KW983" s="60"/>
      <c r="KX983" s="60"/>
      <c r="KY983" s="60"/>
      <c r="KZ983" s="60"/>
      <c r="LA983" s="60"/>
      <c r="LB983" s="60"/>
      <c r="LC983" s="60"/>
      <c r="LD983" s="60"/>
      <c r="LE983" s="60"/>
      <c r="LF983" s="60"/>
      <c r="LG983" s="60"/>
      <c r="LH983" s="60"/>
      <c r="LI983" s="60"/>
      <c r="LJ983" s="60"/>
      <c r="LK983" s="60"/>
      <c r="LL983" s="60"/>
      <c r="LM983" s="60"/>
      <c r="LN983" s="60"/>
      <c r="LO983" s="60"/>
      <c r="LP983" s="60"/>
      <c r="LQ983" s="60"/>
      <c r="LR983" s="60"/>
      <c r="LS983" s="60"/>
      <c r="LT983" s="60"/>
      <c r="LU983" s="60"/>
      <c r="LV983" s="60"/>
      <c r="LW983" s="60"/>
      <c r="LX983" s="60"/>
      <c r="LY983" s="60"/>
      <c r="LZ983" s="60"/>
    </row>
    <row r="984" spans="294:338" x14ac:dyDescent="0.3">
      <c r="KH984" s="60"/>
      <c r="KI984" s="60"/>
      <c r="KJ984" s="60"/>
      <c r="KK984" s="60"/>
      <c r="KL984" s="60"/>
      <c r="KM984" s="60"/>
      <c r="KN984" s="60"/>
      <c r="KO984" s="60"/>
      <c r="KP984" s="60"/>
      <c r="KQ984" s="60"/>
      <c r="KR984" s="60"/>
      <c r="KS984" s="60"/>
      <c r="KT984" s="60"/>
      <c r="KU984" s="60"/>
      <c r="KV984" s="60"/>
      <c r="KW984" s="60"/>
      <c r="KX984" s="60"/>
      <c r="KY984" s="60"/>
      <c r="KZ984" s="60"/>
      <c r="LA984" s="60"/>
      <c r="LB984" s="60"/>
      <c r="LC984" s="60"/>
      <c r="LD984" s="60"/>
      <c r="LE984" s="60"/>
      <c r="LF984" s="60"/>
      <c r="LG984" s="60"/>
      <c r="LH984" s="60"/>
      <c r="LI984" s="60"/>
      <c r="LJ984" s="60"/>
      <c r="LK984" s="60"/>
      <c r="LL984" s="60"/>
      <c r="LM984" s="60"/>
      <c r="LN984" s="60"/>
      <c r="LO984" s="60"/>
      <c r="LP984" s="60"/>
      <c r="LQ984" s="60"/>
      <c r="LR984" s="60"/>
      <c r="LS984" s="60"/>
      <c r="LT984" s="60"/>
      <c r="LU984" s="60"/>
      <c r="LV984" s="60"/>
      <c r="LW984" s="60"/>
      <c r="LX984" s="60"/>
      <c r="LY984" s="60"/>
      <c r="LZ984" s="60"/>
    </row>
    <row r="985" spans="294:338" x14ac:dyDescent="0.3">
      <c r="KH985" s="60"/>
      <c r="KI985" s="60"/>
      <c r="KJ985" s="60"/>
      <c r="KK985" s="60"/>
      <c r="KL985" s="60"/>
      <c r="KM985" s="60"/>
      <c r="KN985" s="60"/>
      <c r="KO985" s="60"/>
      <c r="KP985" s="60"/>
      <c r="KQ985" s="60"/>
      <c r="KR985" s="60"/>
      <c r="KS985" s="60"/>
      <c r="KT985" s="60"/>
      <c r="KU985" s="60"/>
      <c r="KV985" s="60"/>
      <c r="KW985" s="60"/>
      <c r="KX985" s="60"/>
      <c r="KY985" s="60"/>
      <c r="KZ985" s="60"/>
      <c r="LA985" s="60"/>
      <c r="LB985" s="60"/>
      <c r="LC985" s="60"/>
      <c r="LD985" s="60"/>
      <c r="LE985" s="60"/>
      <c r="LF985" s="60"/>
      <c r="LG985" s="60"/>
      <c r="LH985" s="60"/>
      <c r="LI985" s="60"/>
      <c r="LJ985" s="60"/>
      <c r="LK985" s="60"/>
      <c r="LL985" s="60"/>
      <c r="LM985" s="60"/>
      <c r="LN985" s="60"/>
      <c r="LO985" s="60"/>
      <c r="LP985" s="60"/>
      <c r="LQ985" s="60"/>
      <c r="LR985" s="60"/>
      <c r="LS985" s="60"/>
      <c r="LT985" s="60"/>
      <c r="LU985" s="60"/>
      <c r="LV985" s="60"/>
      <c r="LW985" s="60"/>
      <c r="LX985" s="60"/>
      <c r="LY985" s="60"/>
      <c r="LZ985" s="60"/>
    </row>
    <row r="986" spans="294:338" x14ac:dyDescent="0.3">
      <c r="KH986" s="60"/>
      <c r="KI986" s="60"/>
      <c r="KJ986" s="60"/>
      <c r="KK986" s="60"/>
      <c r="KL986" s="60"/>
      <c r="KM986" s="60"/>
      <c r="KN986" s="60"/>
      <c r="KO986" s="60"/>
      <c r="KP986" s="60"/>
      <c r="KQ986" s="60"/>
      <c r="KR986" s="60"/>
      <c r="KS986" s="60"/>
      <c r="KT986" s="60"/>
      <c r="KU986" s="60"/>
      <c r="KV986" s="60"/>
      <c r="KW986" s="60"/>
      <c r="KX986" s="60"/>
      <c r="KY986" s="60"/>
      <c r="KZ986" s="60"/>
      <c r="LA986" s="60"/>
      <c r="LB986" s="60"/>
      <c r="LC986" s="60"/>
      <c r="LD986" s="60"/>
      <c r="LE986" s="60"/>
      <c r="LF986" s="60"/>
      <c r="LG986" s="60"/>
      <c r="LH986" s="60"/>
      <c r="LI986" s="60"/>
      <c r="LJ986" s="60"/>
      <c r="LK986" s="60"/>
      <c r="LL986" s="60"/>
      <c r="LM986" s="60"/>
      <c r="LN986" s="60"/>
      <c r="LO986" s="60"/>
      <c r="LP986" s="60"/>
      <c r="LQ986" s="60"/>
      <c r="LR986" s="60"/>
      <c r="LS986" s="60"/>
      <c r="LT986" s="60"/>
      <c r="LU986" s="60"/>
      <c r="LV986" s="60"/>
      <c r="LW986" s="60"/>
      <c r="LX986" s="60"/>
      <c r="LY986" s="60"/>
      <c r="LZ986" s="60"/>
    </row>
    <row r="987" spans="294:338" x14ac:dyDescent="0.3">
      <c r="KH987" s="60"/>
      <c r="KI987" s="60"/>
      <c r="KJ987" s="60"/>
      <c r="KK987" s="60"/>
      <c r="KL987" s="60"/>
      <c r="KM987" s="60"/>
      <c r="KN987" s="60"/>
      <c r="KO987" s="60"/>
      <c r="KP987" s="60"/>
      <c r="KQ987" s="60"/>
      <c r="KR987" s="60"/>
      <c r="KS987" s="60"/>
      <c r="KT987" s="60"/>
      <c r="KU987" s="60"/>
      <c r="KV987" s="60"/>
      <c r="KW987" s="60"/>
      <c r="KX987" s="60"/>
      <c r="KY987" s="60"/>
      <c r="KZ987" s="60"/>
      <c r="LA987" s="60"/>
      <c r="LB987" s="60"/>
      <c r="LC987" s="60"/>
      <c r="LD987" s="60"/>
      <c r="LE987" s="60"/>
      <c r="LF987" s="60"/>
      <c r="LG987" s="60"/>
      <c r="LH987" s="60"/>
      <c r="LI987" s="60"/>
      <c r="LJ987" s="60"/>
      <c r="LK987" s="60"/>
      <c r="LL987" s="60"/>
      <c r="LM987" s="60"/>
      <c r="LN987" s="60"/>
      <c r="LO987" s="60"/>
      <c r="LP987" s="60"/>
      <c r="LQ987" s="60"/>
      <c r="LR987" s="60"/>
      <c r="LS987" s="60"/>
      <c r="LT987" s="60"/>
      <c r="LU987" s="60"/>
      <c r="LV987" s="60"/>
      <c r="LW987" s="60"/>
      <c r="LX987" s="60"/>
      <c r="LY987" s="60"/>
      <c r="LZ987" s="60"/>
    </row>
    <row r="988" spans="294:338" x14ac:dyDescent="0.3">
      <c r="KH988" s="60"/>
      <c r="KI988" s="60"/>
      <c r="KJ988" s="60"/>
      <c r="KK988" s="60"/>
      <c r="KL988" s="60"/>
      <c r="KM988" s="60"/>
      <c r="KN988" s="60"/>
      <c r="KO988" s="60"/>
      <c r="KP988" s="60"/>
      <c r="KQ988" s="60"/>
      <c r="KR988" s="60"/>
      <c r="KS988" s="60"/>
      <c r="KT988" s="60"/>
      <c r="KU988" s="60"/>
      <c r="KV988" s="60"/>
      <c r="KW988" s="60"/>
      <c r="KX988" s="60"/>
      <c r="KY988" s="60"/>
      <c r="KZ988" s="60"/>
      <c r="LA988" s="60"/>
      <c r="LB988" s="60"/>
      <c r="LC988" s="60"/>
      <c r="LD988" s="60"/>
      <c r="LE988" s="60"/>
      <c r="LF988" s="60"/>
      <c r="LG988" s="60"/>
      <c r="LH988" s="60"/>
      <c r="LI988" s="60"/>
      <c r="LJ988" s="60"/>
      <c r="LK988" s="60"/>
      <c r="LL988" s="60"/>
      <c r="LM988" s="60"/>
      <c r="LN988" s="60"/>
      <c r="LO988" s="60"/>
      <c r="LP988" s="60"/>
      <c r="LQ988" s="60"/>
      <c r="LR988" s="60"/>
      <c r="LS988" s="60"/>
      <c r="LT988" s="60"/>
      <c r="LU988" s="60"/>
      <c r="LV988" s="60"/>
      <c r="LW988" s="60"/>
      <c r="LX988" s="60"/>
      <c r="LY988" s="60"/>
      <c r="LZ988" s="60"/>
    </row>
    <row r="989" spans="294:338" x14ac:dyDescent="0.3">
      <c r="KH989" s="60"/>
      <c r="KI989" s="60"/>
      <c r="KJ989" s="60"/>
      <c r="KK989" s="60"/>
      <c r="KL989" s="60"/>
      <c r="KM989" s="60"/>
      <c r="KN989" s="60"/>
      <c r="KO989" s="60"/>
      <c r="KP989" s="60"/>
      <c r="KQ989" s="60"/>
      <c r="KR989" s="60"/>
      <c r="KS989" s="60"/>
      <c r="KT989" s="60"/>
      <c r="KU989" s="60"/>
      <c r="KV989" s="60"/>
      <c r="KW989" s="60"/>
      <c r="KX989" s="60"/>
      <c r="KY989" s="60"/>
      <c r="KZ989" s="60"/>
      <c r="LA989" s="60"/>
      <c r="LB989" s="60"/>
      <c r="LC989" s="60"/>
      <c r="LD989" s="60"/>
      <c r="LE989" s="60"/>
      <c r="LF989" s="60"/>
      <c r="LG989" s="60"/>
      <c r="LH989" s="60"/>
      <c r="LI989" s="60"/>
      <c r="LJ989" s="60"/>
      <c r="LK989" s="60"/>
      <c r="LL989" s="60"/>
      <c r="LM989" s="60"/>
      <c r="LN989" s="60"/>
      <c r="LO989" s="60"/>
      <c r="LP989" s="60"/>
      <c r="LQ989" s="60"/>
      <c r="LR989" s="60"/>
      <c r="LS989" s="60"/>
      <c r="LT989" s="60"/>
      <c r="LU989" s="60"/>
      <c r="LV989" s="60"/>
      <c r="LW989" s="60"/>
      <c r="LX989" s="60"/>
      <c r="LY989" s="60"/>
      <c r="LZ989" s="60"/>
    </row>
    <row r="990" spans="294:338" x14ac:dyDescent="0.3">
      <c r="KH990" s="60"/>
      <c r="KI990" s="60"/>
      <c r="KJ990" s="60"/>
      <c r="KK990" s="60"/>
      <c r="KL990" s="60"/>
      <c r="KM990" s="60"/>
      <c r="KN990" s="60"/>
      <c r="KO990" s="60"/>
      <c r="KP990" s="60"/>
      <c r="KQ990" s="60"/>
      <c r="KR990" s="60"/>
      <c r="KS990" s="60"/>
      <c r="KT990" s="60"/>
      <c r="KU990" s="60"/>
      <c r="KV990" s="60"/>
      <c r="KW990" s="60"/>
      <c r="KX990" s="60"/>
      <c r="KY990" s="60"/>
      <c r="KZ990" s="60"/>
      <c r="LA990" s="60"/>
      <c r="LB990" s="60"/>
      <c r="LC990" s="60"/>
      <c r="LD990" s="60"/>
      <c r="LE990" s="60"/>
      <c r="LF990" s="60"/>
      <c r="LG990" s="60"/>
      <c r="LH990" s="60"/>
      <c r="LI990" s="60"/>
      <c r="LJ990" s="60"/>
      <c r="LK990" s="60"/>
      <c r="LL990" s="60"/>
      <c r="LM990" s="60"/>
      <c r="LN990" s="60"/>
      <c r="LO990" s="60"/>
      <c r="LP990" s="60"/>
      <c r="LQ990" s="60"/>
      <c r="LR990" s="60"/>
      <c r="LS990" s="60"/>
      <c r="LT990" s="60"/>
      <c r="LU990" s="60"/>
      <c r="LV990" s="60"/>
      <c r="LW990" s="60"/>
      <c r="LX990" s="60"/>
      <c r="LY990" s="60"/>
      <c r="LZ990" s="60"/>
    </row>
    <row r="991" spans="294:338" x14ac:dyDescent="0.3">
      <c r="KH991" s="60"/>
      <c r="KI991" s="60"/>
      <c r="KJ991" s="60"/>
      <c r="KK991" s="60"/>
      <c r="KL991" s="60"/>
      <c r="KM991" s="60"/>
      <c r="KN991" s="60"/>
      <c r="KO991" s="60"/>
      <c r="KP991" s="60"/>
      <c r="KQ991" s="60"/>
      <c r="KR991" s="60"/>
      <c r="KS991" s="60"/>
      <c r="KT991" s="60"/>
      <c r="KU991" s="60"/>
      <c r="KV991" s="60"/>
      <c r="KW991" s="60"/>
      <c r="KX991" s="60"/>
      <c r="KY991" s="60"/>
      <c r="KZ991" s="60"/>
      <c r="LA991" s="60"/>
      <c r="LB991" s="60"/>
      <c r="LC991" s="60"/>
      <c r="LD991" s="60"/>
      <c r="LE991" s="60"/>
      <c r="LF991" s="60"/>
      <c r="LG991" s="60"/>
      <c r="LH991" s="60"/>
      <c r="LI991" s="60"/>
      <c r="LJ991" s="60"/>
      <c r="LK991" s="60"/>
      <c r="LL991" s="60"/>
      <c r="LM991" s="60"/>
      <c r="LN991" s="60"/>
      <c r="LO991" s="60"/>
      <c r="LP991" s="60"/>
      <c r="LQ991" s="60"/>
      <c r="LR991" s="60"/>
      <c r="LS991" s="60"/>
      <c r="LT991" s="60"/>
      <c r="LU991" s="60"/>
      <c r="LV991" s="60"/>
      <c r="LW991" s="60"/>
      <c r="LX991" s="60"/>
      <c r="LY991" s="60"/>
      <c r="LZ991" s="60"/>
    </row>
    <row r="992" spans="294:338" x14ac:dyDescent="0.3">
      <c r="KH992" s="60"/>
      <c r="KI992" s="60"/>
      <c r="KJ992" s="60"/>
      <c r="KK992" s="60"/>
      <c r="KL992" s="60"/>
      <c r="KM992" s="60"/>
      <c r="KN992" s="60"/>
      <c r="KO992" s="60"/>
      <c r="KP992" s="60"/>
      <c r="KQ992" s="60"/>
      <c r="KR992" s="60"/>
      <c r="KS992" s="60"/>
      <c r="KT992" s="60"/>
      <c r="KU992" s="60"/>
      <c r="KV992" s="60"/>
      <c r="KW992" s="60"/>
      <c r="KX992" s="60"/>
      <c r="KY992" s="60"/>
      <c r="KZ992" s="60"/>
      <c r="LA992" s="60"/>
      <c r="LB992" s="60"/>
      <c r="LC992" s="60"/>
      <c r="LD992" s="60"/>
      <c r="LE992" s="60"/>
      <c r="LF992" s="60"/>
      <c r="LG992" s="60"/>
      <c r="LH992" s="60"/>
      <c r="LI992" s="60"/>
      <c r="LJ992" s="60"/>
      <c r="LK992" s="60"/>
      <c r="LL992" s="60"/>
      <c r="LM992" s="60"/>
      <c r="LN992" s="60"/>
      <c r="LO992" s="60"/>
      <c r="LP992" s="60"/>
      <c r="LQ992" s="60"/>
      <c r="LR992" s="60"/>
      <c r="LS992" s="60"/>
      <c r="LT992" s="60"/>
      <c r="LU992" s="60"/>
      <c r="LV992" s="60"/>
      <c r="LW992" s="60"/>
      <c r="LX992" s="60"/>
      <c r="LY992" s="60"/>
      <c r="LZ992" s="60"/>
    </row>
    <row r="993" spans="294:338" x14ac:dyDescent="0.3">
      <c r="KH993" s="60"/>
      <c r="KI993" s="60"/>
      <c r="KJ993" s="60"/>
      <c r="KK993" s="60"/>
      <c r="KL993" s="60"/>
      <c r="KM993" s="60"/>
      <c r="KN993" s="60"/>
      <c r="KO993" s="60"/>
      <c r="KP993" s="60"/>
      <c r="KQ993" s="60"/>
      <c r="KR993" s="60"/>
      <c r="KS993" s="60"/>
      <c r="KT993" s="60"/>
      <c r="KU993" s="60"/>
      <c r="KV993" s="60"/>
      <c r="KW993" s="60"/>
      <c r="KX993" s="60"/>
      <c r="KY993" s="60"/>
      <c r="KZ993" s="60"/>
      <c r="LA993" s="60"/>
      <c r="LB993" s="60"/>
      <c r="LC993" s="60"/>
      <c r="LD993" s="60"/>
      <c r="LE993" s="60"/>
      <c r="LF993" s="60"/>
      <c r="LG993" s="60"/>
      <c r="LH993" s="60"/>
      <c r="LI993" s="60"/>
      <c r="LJ993" s="60"/>
      <c r="LK993" s="60"/>
      <c r="LL993" s="60"/>
      <c r="LM993" s="60"/>
      <c r="LN993" s="60"/>
      <c r="LO993" s="60"/>
      <c r="LP993" s="60"/>
      <c r="LQ993" s="60"/>
      <c r="LR993" s="60"/>
      <c r="LS993" s="60"/>
      <c r="LT993" s="60"/>
      <c r="LU993" s="60"/>
      <c r="LV993" s="60"/>
      <c r="LW993" s="60"/>
      <c r="LX993" s="60"/>
      <c r="LY993" s="60"/>
      <c r="LZ993" s="60"/>
    </row>
    <row r="994" spans="294:338" x14ac:dyDescent="0.3">
      <c r="KH994" s="60"/>
      <c r="KI994" s="60"/>
      <c r="KJ994" s="60"/>
      <c r="KK994" s="60"/>
      <c r="KL994" s="60"/>
      <c r="KM994" s="60"/>
      <c r="KN994" s="60"/>
      <c r="KO994" s="60"/>
      <c r="KP994" s="60"/>
      <c r="KQ994" s="60"/>
      <c r="KR994" s="60"/>
      <c r="KS994" s="60"/>
      <c r="KT994" s="60"/>
      <c r="KU994" s="60"/>
      <c r="KV994" s="60"/>
      <c r="KW994" s="60"/>
      <c r="KX994" s="60"/>
      <c r="KY994" s="60"/>
      <c r="KZ994" s="60"/>
      <c r="LA994" s="60"/>
      <c r="LB994" s="60"/>
      <c r="LC994" s="60"/>
      <c r="LD994" s="60"/>
      <c r="LE994" s="60"/>
      <c r="LF994" s="60"/>
      <c r="LG994" s="60"/>
      <c r="LH994" s="60"/>
      <c r="LI994" s="60"/>
      <c r="LJ994" s="60"/>
      <c r="LK994" s="60"/>
      <c r="LL994" s="60"/>
      <c r="LM994" s="60"/>
      <c r="LN994" s="60"/>
      <c r="LO994" s="60"/>
      <c r="LP994" s="60"/>
      <c r="LQ994" s="60"/>
      <c r="LR994" s="60"/>
      <c r="LS994" s="60"/>
      <c r="LT994" s="60"/>
      <c r="LU994" s="60"/>
      <c r="LV994" s="60"/>
      <c r="LW994" s="60"/>
      <c r="LX994" s="60"/>
      <c r="LY994" s="60"/>
      <c r="LZ994" s="60"/>
    </row>
    <row r="995" spans="294:338" x14ac:dyDescent="0.3">
      <c r="KH995" s="60"/>
      <c r="KI995" s="60"/>
      <c r="KJ995" s="60"/>
      <c r="KK995" s="60"/>
      <c r="KL995" s="60"/>
      <c r="KM995" s="60"/>
      <c r="KN995" s="60"/>
      <c r="KO995" s="60"/>
      <c r="KP995" s="60"/>
      <c r="KQ995" s="60"/>
      <c r="KR995" s="60"/>
      <c r="KS995" s="60"/>
      <c r="KT995" s="60"/>
      <c r="KU995" s="60"/>
      <c r="KV995" s="60"/>
      <c r="KW995" s="60"/>
      <c r="KX995" s="60"/>
      <c r="KY995" s="60"/>
      <c r="KZ995" s="60"/>
      <c r="LA995" s="60"/>
      <c r="LB995" s="60"/>
      <c r="LC995" s="60"/>
      <c r="LD995" s="60"/>
      <c r="LE995" s="60"/>
      <c r="LF995" s="60"/>
      <c r="LG995" s="60"/>
      <c r="LH995" s="60"/>
      <c r="LI995" s="60"/>
      <c r="LJ995" s="60"/>
      <c r="LK995" s="60"/>
      <c r="LL995" s="60"/>
      <c r="LM995" s="60"/>
      <c r="LN995" s="60"/>
      <c r="LO995" s="60"/>
      <c r="LP995" s="60"/>
      <c r="LQ995" s="60"/>
      <c r="LR995" s="60"/>
      <c r="LS995" s="60"/>
      <c r="LT995" s="60"/>
      <c r="LU995" s="60"/>
      <c r="LV995" s="60"/>
      <c r="LW995" s="60"/>
      <c r="LX995" s="60"/>
      <c r="LY995" s="60"/>
      <c r="LZ995" s="60"/>
    </row>
    <row r="996" spans="294:338" x14ac:dyDescent="0.3">
      <c r="KH996" s="60"/>
      <c r="KI996" s="60"/>
      <c r="KJ996" s="60"/>
      <c r="KK996" s="60"/>
      <c r="KL996" s="60"/>
      <c r="KM996" s="60"/>
      <c r="KN996" s="60"/>
      <c r="KO996" s="60"/>
      <c r="KP996" s="60"/>
      <c r="KQ996" s="60"/>
      <c r="KR996" s="60"/>
      <c r="KS996" s="60"/>
      <c r="KT996" s="60"/>
      <c r="KU996" s="60"/>
      <c r="KV996" s="60"/>
      <c r="KW996" s="60"/>
      <c r="KX996" s="60"/>
      <c r="KY996" s="60"/>
      <c r="KZ996" s="60"/>
      <c r="LA996" s="60"/>
      <c r="LB996" s="60"/>
      <c r="LC996" s="60"/>
      <c r="LD996" s="60"/>
      <c r="LE996" s="60"/>
      <c r="LF996" s="60"/>
      <c r="LG996" s="60"/>
      <c r="LH996" s="60"/>
      <c r="LI996" s="60"/>
      <c r="LJ996" s="60"/>
      <c r="LK996" s="60"/>
      <c r="LL996" s="60"/>
      <c r="LM996" s="60"/>
      <c r="LN996" s="60"/>
      <c r="LO996" s="60"/>
      <c r="LP996" s="60"/>
      <c r="LQ996" s="60"/>
      <c r="LR996" s="60"/>
      <c r="LS996" s="60"/>
      <c r="LT996" s="60"/>
      <c r="LU996" s="60"/>
      <c r="LV996" s="60"/>
      <c r="LW996" s="60"/>
      <c r="LX996" s="60"/>
      <c r="LY996" s="60"/>
      <c r="LZ996" s="60"/>
    </row>
    <row r="997" spans="294:338" x14ac:dyDescent="0.3">
      <c r="KH997" s="60"/>
      <c r="KI997" s="60"/>
      <c r="KJ997" s="60"/>
      <c r="KK997" s="60"/>
      <c r="KL997" s="60"/>
      <c r="KM997" s="60"/>
      <c r="KN997" s="60"/>
      <c r="KO997" s="60"/>
      <c r="KP997" s="60"/>
      <c r="KQ997" s="60"/>
      <c r="KR997" s="60"/>
      <c r="KS997" s="60"/>
      <c r="KT997" s="60"/>
      <c r="KU997" s="60"/>
      <c r="KV997" s="60"/>
      <c r="KW997" s="60"/>
      <c r="KX997" s="60"/>
      <c r="KY997" s="60"/>
      <c r="KZ997" s="60"/>
      <c r="LA997" s="60"/>
      <c r="LB997" s="60"/>
      <c r="LC997" s="60"/>
      <c r="LD997" s="60"/>
      <c r="LE997" s="60"/>
      <c r="LF997" s="60"/>
      <c r="LG997" s="60"/>
      <c r="LH997" s="60"/>
      <c r="LI997" s="60"/>
      <c r="LJ997" s="60"/>
      <c r="LK997" s="60"/>
      <c r="LL997" s="60"/>
      <c r="LM997" s="60"/>
      <c r="LN997" s="60"/>
      <c r="LO997" s="60"/>
      <c r="LP997" s="60"/>
      <c r="LQ997" s="60"/>
      <c r="LR997" s="60"/>
      <c r="LS997" s="60"/>
      <c r="LT997" s="60"/>
      <c r="LU997" s="60"/>
      <c r="LV997" s="60"/>
      <c r="LW997" s="60"/>
      <c r="LX997" s="60"/>
      <c r="LY997" s="60"/>
      <c r="LZ997" s="60"/>
    </row>
    <row r="998" spans="294:338" x14ac:dyDescent="0.3">
      <c r="KH998" s="60"/>
      <c r="KI998" s="60"/>
      <c r="KJ998" s="60"/>
      <c r="KK998" s="60"/>
      <c r="KL998" s="60"/>
      <c r="KM998" s="60"/>
      <c r="KN998" s="60"/>
      <c r="KO998" s="60"/>
      <c r="KP998" s="60"/>
      <c r="KQ998" s="60"/>
      <c r="KR998" s="60"/>
      <c r="KS998" s="60"/>
      <c r="KT998" s="60"/>
      <c r="KU998" s="60"/>
      <c r="KV998" s="60"/>
      <c r="KW998" s="60"/>
      <c r="KX998" s="60"/>
      <c r="KY998" s="60"/>
      <c r="KZ998" s="60"/>
      <c r="LA998" s="60"/>
      <c r="LB998" s="60"/>
      <c r="LC998" s="60"/>
      <c r="LD998" s="60"/>
      <c r="LE998" s="60"/>
      <c r="LF998" s="60"/>
      <c r="LG998" s="60"/>
      <c r="LH998" s="60"/>
      <c r="LI998" s="60"/>
      <c r="LJ998" s="60"/>
      <c r="LK998" s="60"/>
      <c r="LL998" s="60"/>
      <c r="LM998" s="60"/>
      <c r="LN998" s="60"/>
      <c r="LO998" s="60"/>
      <c r="LP998" s="60"/>
      <c r="LQ998" s="60"/>
      <c r="LR998" s="60"/>
      <c r="LS998" s="60"/>
      <c r="LT998" s="60"/>
      <c r="LU998" s="60"/>
      <c r="LV998" s="60"/>
      <c r="LW998" s="60"/>
      <c r="LX998" s="60"/>
      <c r="LY998" s="60"/>
      <c r="LZ998" s="60"/>
    </row>
    <row r="999" spans="294:338" x14ac:dyDescent="0.3">
      <c r="KH999" s="60"/>
      <c r="KI999" s="60"/>
      <c r="KJ999" s="60"/>
      <c r="KK999" s="60"/>
      <c r="KL999" s="60"/>
      <c r="KM999" s="60"/>
      <c r="KN999" s="60"/>
      <c r="KO999" s="60"/>
      <c r="KP999" s="60"/>
      <c r="KQ999" s="60"/>
      <c r="KR999" s="60"/>
      <c r="KS999" s="60"/>
      <c r="KT999" s="60"/>
      <c r="KU999" s="60"/>
      <c r="KV999" s="60"/>
      <c r="KW999" s="60"/>
      <c r="KX999" s="60"/>
      <c r="KY999" s="60"/>
      <c r="KZ999" s="60"/>
      <c r="LA999" s="60"/>
      <c r="LB999" s="60"/>
      <c r="LC999" s="60"/>
      <c r="LD999" s="60"/>
      <c r="LE999" s="60"/>
      <c r="LF999" s="60"/>
      <c r="LG999" s="60"/>
      <c r="LH999" s="60"/>
      <c r="LI999" s="60"/>
      <c r="LJ999" s="60"/>
      <c r="LK999" s="60"/>
      <c r="LL999" s="60"/>
      <c r="LM999" s="60"/>
      <c r="LN999" s="60"/>
      <c r="LO999" s="60"/>
      <c r="LP999" s="60"/>
      <c r="LQ999" s="60"/>
      <c r="LR999" s="60"/>
      <c r="LS999" s="60"/>
      <c r="LT999" s="60"/>
      <c r="LU999" s="60"/>
      <c r="LV999" s="60"/>
      <c r="LW999" s="60"/>
      <c r="LX999" s="60"/>
      <c r="LY999" s="60"/>
      <c r="LZ999" s="60"/>
    </row>
    <row r="1000" spans="294:338" x14ac:dyDescent="0.3">
      <c r="KH1000" s="60"/>
      <c r="KI1000" s="60"/>
      <c r="KJ1000" s="60"/>
      <c r="KK1000" s="60"/>
      <c r="KL1000" s="60"/>
      <c r="KM1000" s="60"/>
      <c r="KN1000" s="60"/>
      <c r="KO1000" s="60"/>
      <c r="KP1000" s="60"/>
      <c r="KQ1000" s="60"/>
      <c r="KR1000" s="60"/>
      <c r="KS1000" s="60"/>
      <c r="KT1000" s="60"/>
      <c r="KU1000" s="60"/>
      <c r="KV1000" s="60"/>
      <c r="KW1000" s="60"/>
      <c r="KX1000" s="60"/>
      <c r="KY1000" s="60"/>
      <c r="KZ1000" s="60"/>
      <c r="LA1000" s="60"/>
      <c r="LB1000" s="60"/>
      <c r="LC1000" s="60"/>
      <c r="LD1000" s="60"/>
      <c r="LE1000" s="60"/>
      <c r="LF1000" s="60"/>
      <c r="LG1000" s="60"/>
      <c r="LH1000" s="60"/>
      <c r="LI1000" s="60"/>
      <c r="LJ1000" s="60"/>
      <c r="LK1000" s="60"/>
      <c r="LL1000" s="60"/>
      <c r="LM1000" s="60"/>
      <c r="LN1000" s="60"/>
      <c r="LO1000" s="60"/>
      <c r="LP1000" s="60"/>
      <c r="LQ1000" s="60"/>
      <c r="LR1000" s="60"/>
      <c r="LS1000" s="60"/>
      <c r="LT1000" s="60"/>
      <c r="LU1000" s="60"/>
      <c r="LV1000" s="60"/>
      <c r="LW1000" s="60"/>
      <c r="LX1000" s="60"/>
      <c r="LY1000" s="60"/>
      <c r="LZ1000" s="60"/>
    </row>
    <row r="1001" spans="294:338" x14ac:dyDescent="0.3">
      <c r="KH1001" s="60"/>
      <c r="KI1001" s="60"/>
      <c r="KJ1001" s="60"/>
      <c r="KK1001" s="60"/>
      <c r="KL1001" s="60"/>
      <c r="KM1001" s="60"/>
      <c r="KN1001" s="60"/>
      <c r="KO1001" s="60"/>
      <c r="KP1001" s="60"/>
      <c r="KQ1001" s="60"/>
      <c r="KR1001" s="60"/>
      <c r="KS1001" s="60"/>
      <c r="KT1001" s="60"/>
      <c r="KU1001" s="60"/>
      <c r="KV1001" s="60"/>
      <c r="KW1001" s="60"/>
      <c r="KX1001" s="60"/>
      <c r="KY1001" s="60"/>
      <c r="KZ1001" s="60"/>
      <c r="LA1001" s="60"/>
      <c r="LB1001" s="60"/>
      <c r="LC1001" s="60"/>
      <c r="LD1001" s="60"/>
      <c r="LE1001" s="60"/>
      <c r="LF1001" s="60"/>
      <c r="LG1001" s="60"/>
      <c r="LH1001" s="60"/>
      <c r="LI1001" s="60"/>
      <c r="LJ1001" s="60"/>
      <c r="LK1001" s="60"/>
      <c r="LL1001" s="60"/>
      <c r="LM1001" s="60"/>
      <c r="LN1001" s="60"/>
      <c r="LO1001" s="60"/>
      <c r="LP1001" s="60"/>
      <c r="LQ1001" s="60"/>
      <c r="LR1001" s="60"/>
      <c r="LS1001" s="60"/>
      <c r="LT1001" s="60"/>
      <c r="LU1001" s="60"/>
      <c r="LV1001" s="60"/>
      <c r="LW1001" s="60"/>
      <c r="LX1001" s="60"/>
      <c r="LY1001" s="60"/>
      <c r="LZ1001" s="60"/>
    </row>
    <row r="1002" spans="294:338" x14ac:dyDescent="0.3">
      <c r="KH1002" s="60"/>
      <c r="KI1002" s="60"/>
      <c r="KJ1002" s="60"/>
      <c r="KK1002" s="60"/>
      <c r="KL1002" s="60"/>
      <c r="KM1002" s="60"/>
      <c r="KN1002" s="60"/>
      <c r="KO1002" s="60"/>
      <c r="KP1002" s="60"/>
      <c r="KQ1002" s="60"/>
      <c r="KR1002" s="60"/>
      <c r="KS1002" s="60"/>
      <c r="KT1002" s="60"/>
      <c r="KU1002" s="60"/>
      <c r="KV1002" s="60"/>
      <c r="KW1002" s="60"/>
      <c r="KX1002" s="60"/>
      <c r="KY1002" s="60"/>
      <c r="KZ1002" s="60"/>
      <c r="LA1002" s="60"/>
      <c r="LB1002" s="60"/>
      <c r="LC1002" s="60"/>
      <c r="LD1002" s="60"/>
      <c r="LE1002" s="60"/>
      <c r="LF1002" s="60"/>
      <c r="LG1002" s="60"/>
      <c r="LH1002" s="60"/>
      <c r="LI1002" s="60"/>
      <c r="LJ1002" s="60"/>
      <c r="LK1002" s="60"/>
      <c r="LL1002" s="60"/>
      <c r="LM1002" s="60"/>
      <c r="LN1002" s="60"/>
      <c r="LO1002" s="60"/>
      <c r="LP1002" s="60"/>
      <c r="LQ1002" s="60"/>
      <c r="LR1002" s="60"/>
      <c r="LS1002" s="60"/>
      <c r="LT1002" s="60"/>
      <c r="LU1002" s="60"/>
      <c r="LV1002" s="60"/>
      <c r="LW1002" s="60"/>
      <c r="LX1002" s="60"/>
      <c r="LY1002" s="60"/>
      <c r="LZ1002" s="60"/>
    </row>
    <row r="1003" spans="294:338" x14ac:dyDescent="0.3">
      <c r="KH1003" s="60"/>
      <c r="KI1003" s="60"/>
      <c r="KJ1003" s="60"/>
      <c r="KK1003" s="60"/>
      <c r="KL1003" s="60"/>
      <c r="KM1003" s="60"/>
      <c r="KN1003" s="60"/>
      <c r="KO1003" s="60"/>
      <c r="KP1003" s="60"/>
      <c r="KQ1003" s="60"/>
      <c r="KR1003" s="60"/>
      <c r="KS1003" s="60"/>
      <c r="KT1003" s="60"/>
      <c r="KU1003" s="60"/>
      <c r="KV1003" s="60"/>
      <c r="KW1003" s="60"/>
      <c r="KX1003" s="60"/>
      <c r="KY1003" s="60"/>
      <c r="KZ1003" s="60"/>
      <c r="LA1003" s="60"/>
      <c r="LB1003" s="60"/>
      <c r="LC1003" s="60"/>
      <c r="LD1003" s="60"/>
      <c r="LE1003" s="60"/>
      <c r="LF1003" s="60"/>
      <c r="LG1003" s="60"/>
      <c r="LH1003" s="60"/>
      <c r="LI1003" s="60"/>
      <c r="LJ1003" s="60"/>
      <c r="LK1003" s="60"/>
      <c r="LL1003" s="60"/>
      <c r="LM1003" s="60"/>
      <c r="LN1003" s="60"/>
      <c r="LO1003" s="60"/>
      <c r="LP1003" s="60"/>
      <c r="LQ1003" s="60"/>
      <c r="LR1003" s="60"/>
      <c r="LS1003" s="60"/>
      <c r="LT1003" s="60"/>
      <c r="LU1003" s="60"/>
      <c r="LV1003" s="60"/>
      <c r="LW1003" s="60"/>
      <c r="LX1003" s="60"/>
      <c r="LY1003" s="60"/>
      <c r="LZ1003" s="60"/>
    </row>
    <row r="1004" spans="294:338" x14ac:dyDescent="0.3">
      <c r="KH1004" s="60"/>
      <c r="KI1004" s="60"/>
      <c r="KJ1004" s="60"/>
      <c r="KK1004" s="60"/>
      <c r="KL1004" s="60"/>
      <c r="KM1004" s="60"/>
      <c r="KN1004" s="60"/>
      <c r="KO1004" s="60"/>
      <c r="KP1004" s="60"/>
      <c r="KQ1004" s="60"/>
      <c r="KR1004" s="60"/>
      <c r="KS1004" s="60"/>
      <c r="KT1004" s="60"/>
      <c r="KU1004" s="60"/>
      <c r="KV1004" s="60"/>
      <c r="KW1004" s="60"/>
      <c r="KX1004" s="60"/>
      <c r="KY1004" s="60"/>
      <c r="KZ1004" s="60"/>
      <c r="LA1004" s="60"/>
      <c r="LB1004" s="60"/>
      <c r="LC1004" s="60"/>
      <c r="LD1004" s="60"/>
      <c r="LE1004" s="60"/>
      <c r="LF1004" s="60"/>
      <c r="LG1004" s="60"/>
      <c r="LH1004" s="60"/>
      <c r="LI1004" s="60"/>
      <c r="LJ1004" s="60"/>
      <c r="LK1004" s="60"/>
      <c r="LL1004" s="60"/>
      <c r="LM1004" s="60"/>
      <c r="LN1004" s="60"/>
      <c r="LO1004" s="60"/>
      <c r="LP1004" s="60"/>
      <c r="LQ1004" s="60"/>
      <c r="LR1004" s="60"/>
      <c r="LS1004" s="60"/>
      <c r="LT1004" s="60"/>
      <c r="LU1004" s="60"/>
      <c r="LV1004" s="60"/>
      <c r="LW1004" s="60"/>
      <c r="LX1004" s="60"/>
      <c r="LY1004" s="60"/>
      <c r="LZ1004" s="60"/>
    </row>
    <row r="1005" spans="294:338" x14ac:dyDescent="0.3">
      <c r="KH1005" s="60"/>
      <c r="KI1005" s="60"/>
      <c r="KJ1005" s="60"/>
      <c r="KK1005" s="60"/>
      <c r="KL1005" s="60"/>
      <c r="KM1005" s="60"/>
      <c r="KN1005" s="60"/>
      <c r="KO1005" s="60"/>
      <c r="KP1005" s="60"/>
      <c r="KQ1005" s="60"/>
      <c r="KR1005" s="60"/>
      <c r="KS1005" s="60"/>
      <c r="KT1005" s="60"/>
      <c r="KU1005" s="60"/>
      <c r="KV1005" s="60"/>
      <c r="KW1005" s="60"/>
      <c r="KX1005" s="60"/>
      <c r="KY1005" s="60"/>
      <c r="KZ1005" s="60"/>
      <c r="LA1005" s="60"/>
      <c r="LB1005" s="60"/>
      <c r="LC1005" s="60"/>
      <c r="LD1005" s="60"/>
      <c r="LE1005" s="60"/>
      <c r="LF1005" s="60"/>
      <c r="LG1005" s="60"/>
      <c r="LH1005" s="60"/>
      <c r="LI1005" s="60"/>
      <c r="LJ1005" s="60"/>
      <c r="LK1005" s="60"/>
      <c r="LL1005" s="60"/>
      <c r="LM1005" s="60"/>
      <c r="LN1005" s="60"/>
      <c r="LO1005" s="60"/>
      <c r="LP1005" s="60"/>
      <c r="LQ1005" s="60"/>
      <c r="LR1005" s="60"/>
      <c r="LS1005" s="60"/>
      <c r="LT1005" s="60"/>
      <c r="LU1005" s="60"/>
      <c r="LV1005" s="60"/>
      <c r="LW1005" s="60"/>
      <c r="LX1005" s="60"/>
      <c r="LY1005" s="60"/>
      <c r="LZ1005" s="60"/>
    </row>
    <row r="1006" spans="294:338" x14ac:dyDescent="0.3">
      <c r="KH1006" s="60"/>
      <c r="KI1006" s="60"/>
      <c r="KJ1006" s="60"/>
      <c r="KK1006" s="60"/>
      <c r="KL1006" s="60"/>
      <c r="KM1006" s="60"/>
      <c r="KN1006" s="60"/>
      <c r="KO1006" s="60"/>
      <c r="KP1006" s="60"/>
      <c r="KQ1006" s="60"/>
      <c r="KR1006" s="60"/>
      <c r="KS1006" s="60"/>
      <c r="KT1006" s="60"/>
      <c r="KU1006" s="60"/>
      <c r="KV1006" s="60"/>
      <c r="KW1006" s="60"/>
      <c r="KX1006" s="60"/>
      <c r="KY1006" s="60"/>
      <c r="KZ1006" s="60"/>
      <c r="LA1006" s="60"/>
      <c r="LB1006" s="60"/>
      <c r="LC1006" s="60"/>
      <c r="LD1006" s="60"/>
      <c r="LE1006" s="60"/>
      <c r="LF1006" s="60"/>
      <c r="LG1006" s="60"/>
      <c r="LH1006" s="60"/>
      <c r="LI1006" s="60"/>
      <c r="LJ1006" s="60"/>
      <c r="LK1006" s="60"/>
      <c r="LL1006" s="60"/>
      <c r="LM1006" s="60"/>
      <c r="LN1006" s="60"/>
      <c r="LO1006" s="60"/>
      <c r="LP1006" s="60"/>
      <c r="LQ1006" s="60"/>
      <c r="LR1006" s="60"/>
      <c r="LS1006" s="60"/>
      <c r="LT1006" s="60"/>
      <c r="LU1006" s="60"/>
      <c r="LV1006" s="60"/>
      <c r="LW1006" s="60"/>
      <c r="LX1006" s="60"/>
      <c r="LY1006" s="60"/>
      <c r="LZ1006" s="60"/>
    </row>
    <row r="1007" spans="294:338" x14ac:dyDescent="0.3">
      <c r="KH1007" s="60"/>
      <c r="KI1007" s="60"/>
      <c r="KJ1007" s="60"/>
      <c r="KK1007" s="60"/>
      <c r="KL1007" s="60"/>
      <c r="KM1007" s="60"/>
      <c r="KN1007" s="60"/>
      <c r="KO1007" s="60"/>
      <c r="KP1007" s="60"/>
      <c r="KQ1007" s="60"/>
      <c r="KR1007" s="60"/>
      <c r="KS1007" s="60"/>
      <c r="KT1007" s="60"/>
      <c r="KU1007" s="60"/>
      <c r="KV1007" s="60"/>
      <c r="KW1007" s="60"/>
      <c r="KX1007" s="60"/>
      <c r="KY1007" s="60"/>
      <c r="KZ1007" s="60"/>
      <c r="LA1007" s="60"/>
      <c r="LB1007" s="60"/>
      <c r="LC1007" s="60"/>
      <c r="LD1007" s="60"/>
      <c r="LE1007" s="60"/>
      <c r="LF1007" s="60"/>
      <c r="LG1007" s="60"/>
      <c r="LH1007" s="60"/>
      <c r="LI1007" s="60"/>
      <c r="LJ1007" s="60"/>
      <c r="LK1007" s="60"/>
      <c r="LL1007" s="60"/>
      <c r="LM1007" s="60"/>
      <c r="LN1007" s="60"/>
      <c r="LO1007" s="60"/>
      <c r="LP1007" s="60"/>
      <c r="LQ1007" s="60"/>
      <c r="LR1007" s="60"/>
      <c r="LS1007" s="60"/>
      <c r="LT1007" s="60"/>
      <c r="LU1007" s="60"/>
      <c r="LV1007" s="60"/>
      <c r="LW1007" s="60"/>
      <c r="LX1007" s="60"/>
      <c r="LY1007" s="60"/>
      <c r="LZ1007" s="60"/>
    </row>
    <row r="1008" spans="294:338" x14ac:dyDescent="0.3">
      <c r="KH1008" s="60"/>
      <c r="KI1008" s="60"/>
      <c r="KJ1008" s="60"/>
      <c r="KK1008" s="60"/>
      <c r="KL1008" s="60"/>
      <c r="KM1008" s="60"/>
      <c r="KN1008" s="60"/>
      <c r="KO1008" s="60"/>
      <c r="KP1008" s="60"/>
      <c r="KQ1008" s="60"/>
      <c r="KR1008" s="60"/>
      <c r="KS1008" s="60"/>
      <c r="KT1008" s="60"/>
      <c r="KU1008" s="60"/>
      <c r="KV1008" s="60"/>
      <c r="KW1008" s="60"/>
      <c r="KX1008" s="60"/>
      <c r="KY1008" s="60"/>
      <c r="KZ1008" s="60"/>
      <c r="LA1008" s="60"/>
      <c r="LB1008" s="60"/>
      <c r="LC1008" s="60"/>
      <c r="LD1008" s="60"/>
      <c r="LE1008" s="60"/>
      <c r="LF1008" s="60"/>
      <c r="LG1008" s="60"/>
      <c r="LH1008" s="60"/>
      <c r="LI1008" s="60"/>
      <c r="LJ1008" s="60"/>
      <c r="LK1008" s="60"/>
      <c r="LL1008" s="60"/>
      <c r="LM1008" s="60"/>
      <c r="LN1008" s="60"/>
      <c r="LO1008" s="60"/>
      <c r="LP1008" s="60"/>
      <c r="LQ1008" s="60"/>
      <c r="LR1008" s="60"/>
      <c r="LS1008" s="60"/>
      <c r="LT1008" s="60"/>
      <c r="LU1008" s="60"/>
      <c r="LV1008" s="60"/>
      <c r="LW1008" s="60"/>
      <c r="LX1008" s="60"/>
      <c r="LY1008" s="60"/>
      <c r="LZ1008" s="60"/>
    </row>
    <row r="1009" spans="294:338" x14ac:dyDescent="0.3">
      <c r="KH1009" s="60"/>
      <c r="KI1009" s="60"/>
      <c r="KJ1009" s="60"/>
      <c r="KK1009" s="60"/>
      <c r="KL1009" s="60"/>
      <c r="KM1009" s="60"/>
      <c r="KN1009" s="60"/>
      <c r="KO1009" s="60"/>
      <c r="KP1009" s="60"/>
      <c r="KQ1009" s="60"/>
      <c r="KR1009" s="60"/>
      <c r="KS1009" s="60"/>
      <c r="KT1009" s="60"/>
      <c r="KU1009" s="60"/>
      <c r="KV1009" s="60"/>
      <c r="KW1009" s="60"/>
      <c r="KX1009" s="60"/>
      <c r="KY1009" s="60"/>
      <c r="KZ1009" s="60"/>
      <c r="LA1009" s="60"/>
      <c r="LB1009" s="60"/>
      <c r="LC1009" s="60"/>
      <c r="LD1009" s="60"/>
      <c r="LE1009" s="60"/>
      <c r="LF1009" s="60"/>
      <c r="LG1009" s="60"/>
      <c r="LH1009" s="60"/>
      <c r="LI1009" s="60"/>
      <c r="LJ1009" s="60"/>
      <c r="LK1009" s="60"/>
      <c r="LL1009" s="60"/>
      <c r="LM1009" s="60"/>
      <c r="LN1009" s="60"/>
      <c r="LO1009" s="60"/>
      <c r="LP1009" s="60"/>
      <c r="LQ1009" s="60"/>
      <c r="LR1009" s="60"/>
      <c r="LS1009" s="60"/>
      <c r="LT1009" s="60"/>
      <c r="LU1009" s="60"/>
      <c r="LV1009" s="60"/>
      <c r="LW1009" s="60"/>
      <c r="LX1009" s="60"/>
      <c r="LY1009" s="60"/>
      <c r="LZ1009" s="60"/>
    </row>
    <row r="1010" spans="294:338" x14ac:dyDescent="0.3">
      <c r="KH1010" s="60"/>
      <c r="KI1010" s="60"/>
      <c r="KJ1010" s="60"/>
      <c r="KK1010" s="60"/>
      <c r="KL1010" s="60"/>
      <c r="KM1010" s="60"/>
      <c r="KN1010" s="60"/>
      <c r="KO1010" s="60"/>
      <c r="KP1010" s="60"/>
      <c r="KQ1010" s="60"/>
      <c r="KR1010" s="60"/>
      <c r="KS1010" s="60"/>
      <c r="KT1010" s="60"/>
      <c r="KU1010" s="60"/>
      <c r="KV1010" s="60"/>
      <c r="KW1010" s="60"/>
      <c r="KX1010" s="60"/>
      <c r="KY1010" s="60"/>
      <c r="KZ1010" s="60"/>
      <c r="LA1010" s="60"/>
      <c r="LB1010" s="60"/>
      <c r="LC1010" s="60"/>
      <c r="LD1010" s="60"/>
      <c r="LE1010" s="60"/>
      <c r="LF1010" s="60"/>
      <c r="LG1010" s="60"/>
      <c r="LH1010" s="60"/>
      <c r="LI1010" s="60"/>
      <c r="LJ1010" s="60"/>
      <c r="LK1010" s="60"/>
      <c r="LL1010" s="60"/>
      <c r="LM1010" s="60"/>
      <c r="LN1010" s="60"/>
      <c r="LO1010" s="60"/>
      <c r="LP1010" s="60"/>
      <c r="LQ1010" s="60"/>
      <c r="LR1010" s="60"/>
      <c r="LS1010" s="60"/>
      <c r="LT1010" s="60"/>
      <c r="LU1010" s="60"/>
      <c r="LV1010" s="60"/>
      <c r="LW1010" s="60"/>
      <c r="LX1010" s="60"/>
      <c r="LY1010" s="60"/>
      <c r="LZ1010" s="60"/>
    </row>
    <row r="1011" spans="294:338" x14ac:dyDescent="0.3">
      <c r="KH1011" s="60"/>
      <c r="KI1011" s="60"/>
      <c r="KJ1011" s="60"/>
      <c r="KK1011" s="60"/>
      <c r="KL1011" s="60"/>
      <c r="KM1011" s="60"/>
      <c r="KN1011" s="60"/>
      <c r="KO1011" s="60"/>
      <c r="KP1011" s="60"/>
      <c r="KQ1011" s="60"/>
      <c r="KR1011" s="60"/>
      <c r="KS1011" s="60"/>
      <c r="KT1011" s="60"/>
      <c r="KU1011" s="60"/>
      <c r="KV1011" s="60"/>
      <c r="KW1011" s="60"/>
      <c r="KX1011" s="60"/>
      <c r="KY1011" s="60"/>
      <c r="KZ1011" s="60"/>
      <c r="LA1011" s="60"/>
      <c r="LB1011" s="60"/>
      <c r="LC1011" s="60"/>
      <c r="LD1011" s="60"/>
      <c r="LE1011" s="60"/>
      <c r="LF1011" s="60"/>
      <c r="LG1011" s="60"/>
      <c r="LH1011" s="60"/>
      <c r="LI1011" s="60"/>
      <c r="LJ1011" s="60"/>
      <c r="LK1011" s="60"/>
      <c r="LL1011" s="60"/>
      <c r="LM1011" s="60"/>
      <c r="LN1011" s="60"/>
      <c r="LO1011" s="60"/>
      <c r="LP1011" s="60"/>
      <c r="LQ1011" s="60"/>
      <c r="LR1011" s="60"/>
      <c r="LS1011" s="60"/>
      <c r="LT1011" s="60"/>
      <c r="LU1011" s="60"/>
      <c r="LV1011" s="60"/>
      <c r="LW1011" s="60"/>
      <c r="LX1011" s="60"/>
      <c r="LY1011" s="60"/>
      <c r="LZ1011" s="60"/>
    </row>
    <row r="1012" spans="294:338" x14ac:dyDescent="0.3">
      <c r="KH1012" s="60"/>
      <c r="KI1012" s="60"/>
      <c r="KJ1012" s="60"/>
      <c r="KK1012" s="60"/>
      <c r="KL1012" s="60"/>
      <c r="KM1012" s="60"/>
      <c r="KN1012" s="60"/>
      <c r="KO1012" s="60"/>
      <c r="KP1012" s="60"/>
      <c r="KQ1012" s="60"/>
      <c r="KR1012" s="60"/>
      <c r="KS1012" s="60"/>
      <c r="KT1012" s="60"/>
      <c r="KU1012" s="60"/>
      <c r="KV1012" s="60"/>
      <c r="KW1012" s="60"/>
      <c r="KX1012" s="60"/>
      <c r="KY1012" s="60"/>
      <c r="KZ1012" s="60"/>
      <c r="LA1012" s="60"/>
      <c r="LB1012" s="60"/>
      <c r="LC1012" s="60"/>
      <c r="LD1012" s="60"/>
      <c r="LE1012" s="60"/>
      <c r="LF1012" s="60"/>
      <c r="LG1012" s="60"/>
      <c r="LH1012" s="60"/>
      <c r="LI1012" s="60"/>
      <c r="LJ1012" s="60"/>
      <c r="LK1012" s="60"/>
      <c r="LL1012" s="60"/>
      <c r="LM1012" s="60"/>
      <c r="LN1012" s="60"/>
      <c r="LO1012" s="60"/>
      <c r="LP1012" s="60"/>
      <c r="LQ1012" s="60"/>
      <c r="LR1012" s="60"/>
      <c r="LS1012" s="60"/>
      <c r="LT1012" s="60"/>
      <c r="LU1012" s="60"/>
      <c r="LV1012" s="60"/>
      <c r="LW1012" s="60"/>
      <c r="LX1012" s="60"/>
      <c r="LY1012" s="60"/>
      <c r="LZ1012" s="60"/>
    </row>
    <row r="1013" spans="294:338" x14ac:dyDescent="0.3">
      <c r="KH1013" s="60"/>
      <c r="KI1013" s="60"/>
      <c r="KJ1013" s="60"/>
      <c r="KK1013" s="60"/>
      <c r="KL1013" s="60"/>
      <c r="KM1013" s="60"/>
      <c r="KN1013" s="60"/>
      <c r="KO1013" s="60"/>
      <c r="KP1013" s="60"/>
      <c r="KQ1013" s="60"/>
      <c r="KR1013" s="60"/>
      <c r="KS1013" s="60"/>
      <c r="KT1013" s="60"/>
      <c r="KU1013" s="60"/>
      <c r="KV1013" s="60"/>
      <c r="KW1013" s="60"/>
      <c r="KX1013" s="60"/>
      <c r="KY1013" s="60"/>
      <c r="KZ1013" s="60"/>
      <c r="LA1013" s="60"/>
      <c r="LB1013" s="60"/>
      <c r="LC1013" s="60"/>
      <c r="LD1013" s="60"/>
      <c r="LE1013" s="60"/>
      <c r="LF1013" s="60"/>
      <c r="LG1013" s="60"/>
      <c r="LH1013" s="60"/>
      <c r="LI1013" s="60"/>
      <c r="LJ1013" s="60"/>
      <c r="LK1013" s="60"/>
      <c r="LL1013" s="60"/>
      <c r="LM1013" s="60"/>
      <c r="LN1013" s="60"/>
      <c r="LO1013" s="60"/>
      <c r="LP1013" s="60"/>
      <c r="LQ1013" s="60"/>
      <c r="LR1013" s="60"/>
      <c r="LS1013" s="60"/>
      <c r="LT1013" s="60"/>
      <c r="LU1013" s="60"/>
      <c r="LV1013" s="60"/>
      <c r="LW1013" s="60"/>
      <c r="LX1013" s="60"/>
      <c r="LY1013" s="60"/>
      <c r="LZ1013" s="60"/>
    </row>
    <row r="1014" spans="294:338" x14ac:dyDescent="0.3">
      <c r="KH1014" s="60"/>
      <c r="KI1014" s="60"/>
      <c r="KJ1014" s="60"/>
      <c r="KK1014" s="60"/>
      <c r="KL1014" s="60"/>
      <c r="KM1014" s="60"/>
      <c r="KN1014" s="60"/>
      <c r="KO1014" s="60"/>
      <c r="KP1014" s="60"/>
      <c r="KQ1014" s="60"/>
      <c r="KR1014" s="60"/>
      <c r="KS1014" s="60"/>
      <c r="KT1014" s="60"/>
      <c r="KU1014" s="60"/>
      <c r="KV1014" s="60"/>
      <c r="KW1014" s="60"/>
      <c r="KX1014" s="60"/>
      <c r="KY1014" s="60"/>
      <c r="KZ1014" s="60"/>
      <c r="LA1014" s="60"/>
      <c r="LB1014" s="60"/>
      <c r="LC1014" s="60"/>
      <c r="LD1014" s="60"/>
      <c r="LE1014" s="60"/>
      <c r="LF1014" s="60"/>
      <c r="LG1014" s="60"/>
      <c r="LH1014" s="60"/>
      <c r="LI1014" s="60"/>
      <c r="LJ1014" s="60"/>
      <c r="LK1014" s="60"/>
      <c r="LL1014" s="60"/>
      <c r="LM1014" s="60"/>
      <c r="LN1014" s="60"/>
      <c r="LO1014" s="60"/>
      <c r="LP1014" s="60"/>
      <c r="LQ1014" s="60"/>
      <c r="LR1014" s="60"/>
      <c r="LS1014" s="60"/>
      <c r="LT1014" s="60"/>
      <c r="LU1014" s="60"/>
      <c r="LV1014" s="60"/>
      <c r="LW1014" s="60"/>
      <c r="LX1014" s="60"/>
      <c r="LY1014" s="60"/>
      <c r="LZ1014" s="60"/>
    </row>
    <row r="1015" spans="294:338" x14ac:dyDescent="0.3">
      <c r="KH1015" s="60"/>
      <c r="KI1015" s="60"/>
      <c r="KJ1015" s="60"/>
      <c r="KK1015" s="60"/>
      <c r="KL1015" s="60"/>
      <c r="KM1015" s="60"/>
      <c r="KN1015" s="60"/>
      <c r="KO1015" s="60"/>
      <c r="KP1015" s="60"/>
      <c r="KQ1015" s="60"/>
      <c r="KR1015" s="60"/>
      <c r="KS1015" s="60"/>
      <c r="KT1015" s="60"/>
      <c r="KU1015" s="60"/>
      <c r="KV1015" s="60"/>
      <c r="KW1015" s="60"/>
      <c r="KX1015" s="60"/>
      <c r="KY1015" s="60"/>
      <c r="KZ1015" s="60"/>
      <c r="LA1015" s="60"/>
      <c r="LB1015" s="60"/>
      <c r="LC1015" s="60"/>
      <c r="LD1015" s="60"/>
      <c r="LE1015" s="60"/>
      <c r="LF1015" s="60"/>
      <c r="LG1015" s="60"/>
      <c r="LH1015" s="60"/>
      <c r="LI1015" s="60"/>
      <c r="LJ1015" s="60"/>
      <c r="LK1015" s="60"/>
      <c r="LL1015" s="60"/>
      <c r="LM1015" s="60"/>
      <c r="LN1015" s="60"/>
      <c r="LO1015" s="60"/>
      <c r="LP1015" s="60"/>
      <c r="LQ1015" s="60"/>
      <c r="LR1015" s="60"/>
      <c r="LS1015" s="60"/>
      <c r="LT1015" s="60"/>
      <c r="LU1015" s="60"/>
      <c r="LV1015" s="60"/>
      <c r="LW1015" s="60"/>
      <c r="LX1015" s="60"/>
      <c r="LY1015" s="60"/>
      <c r="LZ1015" s="60"/>
    </row>
    <row r="1016" spans="294:338" x14ac:dyDescent="0.3">
      <c r="KH1016" s="60"/>
      <c r="KI1016" s="60"/>
      <c r="KJ1016" s="60"/>
      <c r="KK1016" s="60"/>
      <c r="KL1016" s="60"/>
      <c r="KM1016" s="60"/>
      <c r="KN1016" s="60"/>
      <c r="KO1016" s="60"/>
      <c r="KP1016" s="60"/>
      <c r="KQ1016" s="60"/>
      <c r="KR1016" s="60"/>
      <c r="KS1016" s="60"/>
      <c r="KT1016" s="60"/>
      <c r="KU1016" s="60"/>
      <c r="KV1016" s="60"/>
      <c r="KW1016" s="60"/>
      <c r="KX1016" s="60"/>
      <c r="KY1016" s="60"/>
      <c r="KZ1016" s="60"/>
      <c r="LA1016" s="60"/>
      <c r="LB1016" s="60"/>
      <c r="LC1016" s="60"/>
      <c r="LD1016" s="60"/>
      <c r="LE1016" s="60"/>
      <c r="LF1016" s="60"/>
      <c r="LG1016" s="60"/>
      <c r="LH1016" s="60"/>
      <c r="LI1016" s="60"/>
      <c r="LJ1016" s="60"/>
      <c r="LK1016" s="60"/>
      <c r="LL1016" s="60"/>
      <c r="LM1016" s="60"/>
      <c r="LN1016" s="60"/>
      <c r="LO1016" s="60"/>
      <c r="LP1016" s="60"/>
      <c r="LQ1016" s="60"/>
      <c r="LR1016" s="60"/>
      <c r="LS1016" s="60"/>
      <c r="LT1016" s="60"/>
      <c r="LU1016" s="60"/>
      <c r="LV1016" s="60"/>
      <c r="LW1016" s="60"/>
      <c r="LX1016" s="60"/>
      <c r="LY1016" s="60"/>
      <c r="LZ1016" s="60"/>
    </row>
    <row r="1017" spans="294:338" x14ac:dyDescent="0.3">
      <c r="KH1017" s="60"/>
      <c r="KI1017" s="60"/>
      <c r="KJ1017" s="60"/>
      <c r="KK1017" s="60"/>
      <c r="KL1017" s="60"/>
      <c r="KM1017" s="60"/>
      <c r="KN1017" s="60"/>
      <c r="KO1017" s="60"/>
      <c r="KP1017" s="60"/>
      <c r="KQ1017" s="60"/>
      <c r="KR1017" s="60"/>
      <c r="KS1017" s="60"/>
      <c r="KT1017" s="60"/>
      <c r="KU1017" s="60"/>
      <c r="KV1017" s="60"/>
      <c r="KW1017" s="60"/>
      <c r="KX1017" s="60"/>
      <c r="KY1017" s="60"/>
      <c r="KZ1017" s="60"/>
      <c r="LA1017" s="60"/>
      <c r="LB1017" s="60"/>
      <c r="LC1017" s="60"/>
      <c r="LD1017" s="60"/>
      <c r="LE1017" s="60"/>
      <c r="LF1017" s="60"/>
      <c r="LG1017" s="60"/>
      <c r="LH1017" s="60"/>
      <c r="LI1017" s="60"/>
      <c r="LJ1017" s="60"/>
      <c r="LK1017" s="60"/>
      <c r="LL1017" s="60"/>
      <c r="LM1017" s="60"/>
      <c r="LN1017" s="60"/>
      <c r="LO1017" s="60"/>
      <c r="LP1017" s="60"/>
      <c r="LQ1017" s="60"/>
      <c r="LR1017" s="60"/>
      <c r="LS1017" s="60"/>
      <c r="LT1017" s="60"/>
      <c r="LU1017" s="60"/>
      <c r="LV1017" s="60"/>
      <c r="LW1017" s="60"/>
      <c r="LX1017" s="60"/>
      <c r="LY1017" s="60"/>
      <c r="LZ1017" s="60"/>
    </row>
    <row r="1018" spans="294:338" x14ac:dyDescent="0.3">
      <c r="KH1018" s="60"/>
      <c r="KI1018" s="60"/>
      <c r="KJ1018" s="60"/>
      <c r="KK1018" s="60"/>
      <c r="KL1018" s="60"/>
      <c r="KM1018" s="60"/>
      <c r="KN1018" s="60"/>
      <c r="KO1018" s="60"/>
      <c r="KP1018" s="60"/>
      <c r="KQ1018" s="60"/>
      <c r="KR1018" s="60"/>
      <c r="KS1018" s="60"/>
      <c r="KT1018" s="60"/>
      <c r="KU1018" s="60"/>
      <c r="KV1018" s="60"/>
      <c r="KW1018" s="60"/>
      <c r="KX1018" s="60"/>
      <c r="KY1018" s="60"/>
      <c r="KZ1018" s="60"/>
      <c r="LA1018" s="60"/>
      <c r="LB1018" s="60"/>
      <c r="LC1018" s="60"/>
      <c r="LD1018" s="60"/>
      <c r="LE1018" s="60"/>
      <c r="LF1018" s="60"/>
      <c r="LG1018" s="60"/>
      <c r="LH1018" s="60"/>
      <c r="LI1018" s="60"/>
      <c r="LJ1018" s="60"/>
      <c r="LK1018" s="60"/>
      <c r="LL1018" s="60"/>
      <c r="LM1018" s="60"/>
      <c r="LN1018" s="60"/>
      <c r="LO1018" s="60"/>
      <c r="LP1018" s="60"/>
      <c r="LQ1018" s="60"/>
      <c r="LR1018" s="60"/>
      <c r="LS1018" s="60"/>
      <c r="LT1018" s="60"/>
      <c r="LU1018" s="60"/>
      <c r="LV1018" s="60"/>
      <c r="LW1018" s="60"/>
      <c r="LX1018" s="60"/>
      <c r="LY1018" s="60"/>
      <c r="LZ1018" s="60"/>
    </row>
    <row r="1019" spans="294:338" x14ac:dyDescent="0.3">
      <c r="KH1019" s="60"/>
      <c r="KI1019" s="60"/>
      <c r="KJ1019" s="60"/>
      <c r="KK1019" s="60"/>
      <c r="KL1019" s="60"/>
      <c r="KM1019" s="60"/>
      <c r="KN1019" s="60"/>
      <c r="KO1019" s="60"/>
      <c r="KP1019" s="60"/>
      <c r="KQ1019" s="60"/>
      <c r="KR1019" s="60"/>
      <c r="KS1019" s="60"/>
      <c r="KT1019" s="60"/>
      <c r="KU1019" s="60"/>
      <c r="KV1019" s="60"/>
      <c r="KW1019" s="60"/>
      <c r="KX1019" s="60"/>
      <c r="KY1019" s="60"/>
      <c r="KZ1019" s="60"/>
      <c r="LA1019" s="60"/>
      <c r="LB1019" s="60"/>
      <c r="LC1019" s="60"/>
      <c r="LD1019" s="60"/>
      <c r="LE1019" s="60"/>
      <c r="LF1019" s="60"/>
      <c r="LG1019" s="60"/>
      <c r="LH1019" s="60"/>
      <c r="LI1019" s="60"/>
      <c r="LJ1019" s="60"/>
      <c r="LK1019" s="60"/>
      <c r="LL1019" s="60"/>
      <c r="LM1019" s="60"/>
      <c r="LN1019" s="60"/>
      <c r="LO1019" s="60"/>
      <c r="LP1019" s="60"/>
      <c r="LQ1019" s="60"/>
      <c r="LR1019" s="60"/>
      <c r="LS1019" s="60"/>
      <c r="LT1019" s="60"/>
      <c r="LU1019" s="60"/>
      <c r="LV1019" s="60"/>
      <c r="LW1019" s="60"/>
      <c r="LX1019" s="60"/>
      <c r="LY1019" s="60"/>
      <c r="LZ1019" s="60"/>
    </row>
    <row r="1020" spans="294:338" x14ac:dyDescent="0.3">
      <c r="KH1020" s="60"/>
      <c r="KI1020" s="60"/>
      <c r="KJ1020" s="60"/>
      <c r="KK1020" s="60"/>
      <c r="KL1020" s="60"/>
      <c r="KM1020" s="60"/>
      <c r="KN1020" s="60"/>
      <c r="KO1020" s="60"/>
      <c r="KP1020" s="60"/>
      <c r="KQ1020" s="60"/>
      <c r="KR1020" s="60"/>
      <c r="KS1020" s="60"/>
      <c r="KT1020" s="60"/>
      <c r="KU1020" s="60"/>
      <c r="KV1020" s="60"/>
      <c r="KW1020" s="60"/>
      <c r="KX1020" s="60"/>
      <c r="KY1020" s="60"/>
      <c r="KZ1020" s="60"/>
      <c r="LA1020" s="60"/>
      <c r="LB1020" s="60"/>
      <c r="LC1020" s="60"/>
      <c r="LD1020" s="60"/>
      <c r="LE1020" s="60"/>
      <c r="LF1020" s="60"/>
      <c r="LG1020" s="60"/>
      <c r="LH1020" s="60"/>
      <c r="LI1020" s="60"/>
      <c r="LJ1020" s="60"/>
      <c r="LK1020" s="60"/>
      <c r="LL1020" s="60"/>
      <c r="LM1020" s="60"/>
      <c r="LN1020" s="60"/>
      <c r="LO1020" s="60"/>
      <c r="LP1020" s="60"/>
      <c r="LQ1020" s="60"/>
      <c r="LR1020" s="60"/>
      <c r="LS1020" s="60"/>
      <c r="LT1020" s="60"/>
      <c r="LU1020" s="60"/>
      <c r="LV1020" s="60"/>
      <c r="LW1020" s="60"/>
      <c r="LX1020" s="60"/>
      <c r="LY1020" s="60"/>
      <c r="LZ1020" s="60"/>
    </row>
    <row r="1021" spans="294:338" x14ac:dyDescent="0.3">
      <c r="KH1021" s="60"/>
      <c r="KI1021" s="60"/>
      <c r="KJ1021" s="60"/>
      <c r="KK1021" s="60"/>
      <c r="KL1021" s="60"/>
      <c r="KM1021" s="60"/>
      <c r="KN1021" s="60"/>
      <c r="KO1021" s="60"/>
      <c r="KP1021" s="60"/>
      <c r="KQ1021" s="60"/>
      <c r="KR1021" s="60"/>
      <c r="KS1021" s="60"/>
      <c r="KT1021" s="60"/>
      <c r="KU1021" s="60"/>
      <c r="KV1021" s="60"/>
      <c r="KW1021" s="60"/>
      <c r="KX1021" s="60"/>
      <c r="KY1021" s="60"/>
      <c r="KZ1021" s="60"/>
      <c r="LA1021" s="60"/>
      <c r="LB1021" s="60"/>
      <c r="LC1021" s="60"/>
      <c r="LD1021" s="60"/>
      <c r="LE1021" s="60"/>
      <c r="LF1021" s="60"/>
      <c r="LG1021" s="60"/>
      <c r="LH1021" s="60"/>
      <c r="LI1021" s="60"/>
      <c r="LJ1021" s="60"/>
      <c r="LK1021" s="60"/>
      <c r="LL1021" s="60"/>
      <c r="LM1021" s="60"/>
      <c r="LN1021" s="60"/>
      <c r="LO1021" s="60"/>
      <c r="LP1021" s="60"/>
      <c r="LQ1021" s="60"/>
      <c r="LR1021" s="60"/>
      <c r="LS1021" s="60"/>
      <c r="LT1021" s="60"/>
      <c r="LU1021" s="60"/>
      <c r="LV1021" s="60"/>
      <c r="LW1021" s="60"/>
      <c r="LX1021" s="60"/>
      <c r="LY1021" s="60"/>
      <c r="LZ1021" s="60"/>
    </row>
    <row r="1022" spans="294:338" x14ac:dyDescent="0.3">
      <c r="KH1022" s="60"/>
      <c r="KI1022" s="60"/>
      <c r="KJ1022" s="60"/>
      <c r="KK1022" s="60"/>
      <c r="KL1022" s="60"/>
      <c r="KM1022" s="60"/>
      <c r="KN1022" s="60"/>
      <c r="KO1022" s="60"/>
      <c r="KP1022" s="60"/>
      <c r="KQ1022" s="60"/>
      <c r="KR1022" s="60"/>
      <c r="KS1022" s="60"/>
      <c r="KT1022" s="60"/>
      <c r="KU1022" s="60"/>
      <c r="KV1022" s="60"/>
      <c r="KW1022" s="60"/>
      <c r="KX1022" s="60"/>
      <c r="KY1022" s="60"/>
      <c r="KZ1022" s="60"/>
      <c r="LA1022" s="60"/>
      <c r="LB1022" s="60"/>
      <c r="LC1022" s="60"/>
      <c r="LD1022" s="60"/>
      <c r="LE1022" s="60"/>
      <c r="LF1022" s="60"/>
      <c r="LG1022" s="60"/>
      <c r="LH1022" s="60"/>
      <c r="LI1022" s="60"/>
      <c r="LJ1022" s="60"/>
      <c r="LK1022" s="60"/>
      <c r="LL1022" s="60"/>
      <c r="LM1022" s="60"/>
      <c r="LN1022" s="60"/>
      <c r="LO1022" s="60"/>
      <c r="LP1022" s="60"/>
      <c r="LQ1022" s="60"/>
      <c r="LR1022" s="60"/>
      <c r="LS1022" s="60"/>
      <c r="LT1022" s="60"/>
      <c r="LU1022" s="60"/>
      <c r="LV1022" s="60"/>
      <c r="LW1022" s="60"/>
      <c r="LX1022" s="60"/>
      <c r="LY1022" s="60"/>
      <c r="LZ1022" s="60"/>
    </row>
    <row r="1023" spans="294:338" x14ac:dyDescent="0.3">
      <c r="KH1023" s="60"/>
      <c r="KI1023" s="60"/>
      <c r="KJ1023" s="60"/>
      <c r="KK1023" s="60"/>
      <c r="KL1023" s="60"/>
      <c r="KM1023" s="60"/>
      <c r="KN1023" s="60"/>
      <c r="KO1023" s="60"/>
      <c r="KP1023" s="60"/>
      <c r="KQ1023" s="60"/>
      <c r="KR1023" s="60"/>
      <c r="KS1023" s="60"/>
      <c r="KT1023" s="60"/>
      <c r="KU1023" s="60"/>
      <c r="KV1023" s="60"/>
      <c r="KW1023" s="60"/>
      <c r="KX1023" s="60"/>
      <c r="KY1023" s="60"/>
      <c r="KZ1023" s="60"/>
      <c r="LA1023" s="60"/>
      <c r="LB1023" s="60"/>
      <c r="LC1023" s="60"/>
      <c r="LD1023" s="60"/>
      <c r="LE1023" s="60"/>
      <c r="LF1023" s="60"/>
      <c r="LG1023" s="60"/>
      <c r="LH1023" s="60"/>
      <c r="LI1023" s="60"/>
      <c r="LJ1023" s="60"/>
      <c r="LK1023" s="60"/>
      <c r="LL1023" s="60"/>
      <c r="LM1023" s="60"/>
      <c r="LN1023" s="60"/>
      <c r="LO1023" s="60"/>
      <c r="LP1023" s="60"/>
      <c r="LQ1023" s="60"/>
      <c r="LR1023" s="60"/>
      <c r="LS1023" s="60"/>
      <c r="LT1023" s="60"/>
      <c r="LU1023" s="60"/>
      <c r="LV1023" s="60"/>
      <c r="LW1023" s="60"/>
      <c r="LX1023" s="60"/>
      <c r="LY1023" s="60"/>
      <c r="LZ1023" s="60"/>
    </row>
    <row r="1024" spans="294:338" x14ac:dyDescent="0.3">
      <c r="KH1024" s="60"/>
      <c r="KI1024" s="60"/>
      <c r="KJ1024" s="60"/>
      <c r="KK1024" s="60"/>
      <c r="KL1024" s="60"/>
      <c r="KM1024" s="60"/>
      <c r="KN1024" s="60"/>
      <c r="KO1024" s="60"/>
      <c r="KP1024" s="60"/>
      <c r="KQ1024" s="60"/>
      <c r="KR1024" s="60"/>
      <c r="KS1024" s="60"/>
      <c r="KT1024" s="60"/>
      <c r="KU1024" s="60"/>
      <c r="KV1024" s="60"/>
      <c r="KW1024" s="60"/>
      <c r="KX1024" s="60"/>
      <c r="KY1024" s="60"/>
      <c r="KZ1024" s="60"/>
      <c r="LA1024" s="60"/>
      <c r="LB1024" s="60"/>
      <c r="LC1024" s="60"/>
      <c r="LD1024" s="60"/>
      <c r="LE1024" s="60"/>
      <c r="LF1024" s="60"/>
      <c r="LG1024" s="60"/>
      <c r="LH1024" s="60"/>
      <c r="LI1024" s="60"/>
      <c r="LJ1024" s="60"/>
      <c r="LK1024" s="60"/>
      <c r="LL1024" s="60"/>
      <c r="LM1024" s="60"/>
      <c r="LN1024" s="60"/>
      <c r="LO1024" s="60"/>
      <c r="LP1024" s="60"/>
      <c r="LQ1024" s="60"/>
      <c r="LR1024" s="60"/>
      <c r="LS1024" s="60"/>
      <c r="LT1024" s="60"/>
      <c r="LU1024" s="60"/>
      <c r="LV1024" s="60"/>
      <c r="LW1024" s="60"/>
      <c r="LX1024" s="60"/>
      <c r="LY1024" s="60"/>
      <c r="LZ1024" s="60"/>
    </row>
    <row r="1025" spans="294:338" x14ac:dyDescent="0.3">
      <c r="KH1025" s="60"/>
      <c r="KI1025" s="60"/>
      <c r="KJ1025" s="60"/>
      <c r="KK1025" s="60"/>
      <c r="KL1025" s="60"/>
      <c r="KM1025" s="60"/>
      <c r="KN1025" s="60"/>
      <c r="KO1025" s="60"/>
      <c r="KP1025" s="60"/>
      <c r="KQ1025" s="60"/>
      <c r="KR1025" s="60"/>
      <c r="KS1025" s="60"/>
      <c r="KT1025" s="60"/>
      <c r="KU1025" s="60"/>
      <c r="KV1025" s="60"/>
      <c r="KW1025" s="60"/>
      <c r="KX1025" s="60"/>
      <c r="KY1025" s="60"/>
      <c r="KZ1025" s="60"/>
      <c r="LA1025" s="60"/>
      <c r="LB1025" s="60"/>
      <c r="LC1025" s="60"/>
      <c r="LD1025" s="60"/>
      <c r="LE1025" s="60"/>
      <c r="LF1025" s="60"/>
      <c r="LG1025" s="60"/>
      <c r="LH1025" s="60"/>
      <c r="LI1025" s="60"/>
      <c r="LJ1025" s="60"/>
      <c r="LK1025" s="60"/>
      <c r="LL1025" s="60"/>
      <c r="LM1025" s="60"/>
      <c r="LN1025" s="60"/>
      <c r="LO1025" s="60"/>
      <c r="LP1025" s="60"/>
      <c r="LQ1025" s="60"/>
      <c r="LR1025" s="60"/>
      <c r="LS1025" s="60"/>
      <c r="LT1025" s="60"/>
      <c r="LU1025" s="60"/>
      <c r="LV1025" s="60"/>
      <c r="LW1025" s="60"/>
      <c r="LX1025" s="60"/>
      <c r="LY1025" s="60"/>
      <c r="LZ1025" s="60"/>
    </row>
    <row r="1026" spans="294:338" x14ac:dyDescent="0.3">
      <c r="KH1026" s="60"/>
      <c r="KI1026" s="60"/>
      <c r="KJ1026" s="60"/>
      <c r="KK1026" s="60"/>
      <c r="KL1026" s="60"/>
      <c r="KM1026" s="60"/>
      <c r="KN1026" s="60"/>
      <c r="KO1026" s="60"/>
      <c r="KP1026" s="60"/>
      <c r="KQ1026" s="60"/>
      <c r="KR1026" s="60"/>
      <c r="KS1026" s="60"/>
      <c r="KT1026" s="60"/>
      <c r="KU1026" s="60"/>
      <c r="KV1026" s="60"/>
      <c r="KW1026" s="60"/>
      <c r="KX1026" s="60"/>
      <c r="KY1026" s="60"/>
      <c r="KZ1026" s="60"/>
      <c r="LA1026" s="60"/>
      <c r="LB1026" s="60"/>
      <c r="LC1026" s="60"/>
      <c r="LD1026" s="60"/>
      <c r="LE1026" s="60"/>
      <c r="LF1026" s="60"/>
      <c r="LG1026" s="60"/>
      <c r="LH1026" s="60"/>
      <c r="LI1026" s="60"/>
      <c r="LJ1026" s="60"/>
      <c r="LK1026" s="60"/>
      <c r="LL1026" s="60"/>
      <c r="LM1026" s="60"/>
      <c r="LN1026" s="60"/>
      <c r="LO1026" s="60"/>
      <c r="LP1026" s="60"/>
      <c r="LQ1026" s="60"/>
      <c r="LR1026" s="60"/>
      <c r="LS1026" s="60"/>
      <c r="LT1026" s="60"/>
      <c r="LU1026" s="60"/>
      <c r="LV1026" s="60"/>
      <c r="LW1026" s="60"/>
      <c r="LX1026" s="60"/>
      <c r="LY1026" s="60"/>
      <c r="LZ1026" s="60"/>
    </row>
    <row r="1027" spans="294:338" x14ac:dyDescent="0.3">
      <c r="KH1027" s="60"/>
      <c r="KI1027" s="60"/>
      <c r="KJ1027" s="60"/>
      <c r="KK1027" s="60"/>
      <c r="KL1027" s="60"/>
      <c r="KM1027" s="60"/>
      <c r="KN1027" s="60"/>
      <c r="KO1027" s="60"/>
      <c r="KP1027" s="60"/>
      <c r="KQ1027" s="60"/>
      <c r="KR1027" s="60"/>
      <c r="KS1027" s="60"/>
      <c r="KT1027" s="60"/>
      <c r="KU1027" s="60"/>
      <c r="KV1027" s="60"/>
      <c r="KW1027" s="60"/>
      <c r="KX1027" s="60"/>
      <c r="KY1027" s="60"/>
      <c r="KZ1027" s="60"/>
      <c r="LA1027" s="60"/>
      <c r="LB1027" s="60"/>
      <c r="LC1027" s="60"/>
      <c r="LD1027" s="60"/>
      <c r="LE1027" s="60"/>
      <c r="LF1027" s="60"/>
      <c r="LG1027" s="60"/>
      <c r="LH1027" s="60"/>
      <c r="LI1027" s="60"/>
      <c r="LJ1027" s="60"/>
      <c r="LK1027" s="60"/>
      <c r="LL1027" s="60"/>
      <c r="LM1027" s="60"/>
      <c r="LN1027" s="60"/>
      <c r="LO1027" s="60"/>
      <c r="LP1027" s="60"/>
      <c r="LQ1027" s="60"/>
      <c r="LR1027" s="60"/>
      <c r="LS1027" s="60"/>
      <c r="LT1027" s="60"/>
      <c r="LU1027" s="60"/>
      <c r="LV1027" s="60"/>
      <c r="LW1027" s="60"/>
      <c r="LX1027" s="60"/>
      <c r="LY1027" s="60"/>
      <c r="LZ1027" s="60"/>
    </row>
    <row r="1028" spans="294:338" x14ac:dyDescent="0.3">
      <c r="KH1028" s="60"/>
      <c r="KI1028" s="60"/>
      <c r="KJ1028" s="60"/>
      <c r="KK1028" s="60"/>
      <c r="KL1028" s="60"/>
      <c r="KM1028" s="60"/>
      <c r="KN1028" s="60"/>
      <c r="KO1028" s="60"/>
      <c r="KP1028" s="60"/>
      <c r="KQ1028" s="60"/>
      <c r="KR1028" s="60"/>
      <c r="KS1028" s="60"/>
      <c r="KT1028" s="60"/>
      <c r="KU1028" s="60"/>
      <c r="KV1028" s="60"/>
      <c r="KW1028" s="60"/>
      <c r="KX1028" s="60"/>
      <c r="KY1028" s="60"/>
      <c r="KZ1028" s="60"/>
      <c r="LA1028" s="60"/>
      <c r="LB1028" s="60"/>
      <c r="LC1028" s="60"/>
      <c r="LD1028" s="60"/>
      <c r="LE1028" s="60"/>
      <c r="LF1028" s="60"/>
      <c r="LG1028" s="60"/>
      <c r="LH1028" s="60"/>
      <c r="LI1028" s="60"/>
      <c r="LJ1028" s="60"/>
      <c r="LK1028" s="60"/>
      <c r="LL1028" s="60"/>
      <c r="LM1028" s="60"/>
      <c r="LN1028" s="60"/>
      <c r="LO1028" s="60"/>
      <c r="LP1028" s="60"/>
      <c r="LQ1028" s="60"/>
      <c r="LR1028" s="60"/>
      <c r="LS1028" s="60"/>
      <c r="LT1028" s="60"/>
      <c r="LU1028" s="60"/>
      <c r="LV1028" s="60"/>
      <c r="LW1028" s="60"/>
      <c r="LX1028" s="60"/>
      <c r="LY1028" s="60"/>
      <c r="LZ1028" s="60"/>
    </row>
    <row r="1029" spans="294:338" x14ac:dyDescent="0.3">
      <c r="KH1029" s="60"/>
      <c r="KI1029" s="60"/>
      <c r="KJ1029" s="60"/>
      <c r="KK1029" s="60"/>
      <c r="KL1029" s="60"/>
      <c r="KM1029" s="60"/>
      <c r="KN1029" s="60"/>
      <c r="KO1029" s="60"/>
      <c r="KP1029" s="60"/>
      <c r="KQ1029" s="60"/>
      <c r="KR1029" s="60"/>
      <c r="KS1029" s="60"/>
      <c r="KT1029" s="60"/>
      <c r="KU1029" s="60"/>
      <c r="KV1029" s="60"/>
      <c r="KW1029" s="60"/>
      <c r="KX1029" s="60"/>
      <c r="KY1029" s="60"/>
      <c r="KZ1029" s="60"/>
      <c r="LA1029" s="60"/>
      <c r="LB1029" s="60"/>
      <c r="LC1029" s="60"/>
      <c r="LD1029" s="60"/>
      <c r="LE1029" s="60"/>
      <c r="LF1029" s="60"/>
      <c r="LG1029" s="60"/>
      <c r="LH1029" s="60"/>
      <c r="LI1029" s="60"/>
      <c r="LJ1029" s="60"/>
      <c r="LK1029" s="60"/>
      <c r="LL1029" s="60"/>
      <c r="LM1029" s="60"/>
      <c r="LN1029" s="60"/>
      <c r="LO1029" s="60"/>
      <c r="LP1029" s="60"/>
      <c r="LQ1029" s="60"/>
      <c r="LR1029" s="60"/>
      <c r="LS1029" s="60"/>
      <c r="LT1029" s="60"/>
      <c r="LU1029" s="60"/>
      <c r="LV1029" s="60"/>
      <c r="LW1029" s="60"/>
      <c r="LX1029" s="60"/>
      <c r="LY1029" s="60"/>
      <c r="LZ1029" s="60"/>
    </row>
    <row r="1030" spans="294:338" x14ac:dyDescent="0.3">
      <c r="KH1030" s="60"/>
      <c r="KI1030" s="60"/>
      <c r="KJ1030" s="60"/>
      <c r="KK1030" s="60"/>
      <c r="KL1030" s="60"/>
      <c r="KM1030" s="60"/>
      <c r="KN1030" s="60"/>
      <c r="KO1030" s="60"/>
      <c r="KP1030" s="60"/>
      <c r="KQ1030" s="60"/>
      <c r="KR1030" s="60"/>
      <c r="KS1030" s="60"/>
      <c r="KT1030" s="60"/>
      <c r="KU1030" s="60"/>
      <c r="KV1030" s="60"/>
      <c r="KW1030" s="60"/>
      <c r="KX1030" s="60"/>
      <c r="KY1030" s="60"/>
      <c r="KZ1030" s="60"/>
      <c r="LA1030" s="60"/>
      <c r="LB1030" s="60"/>
      <c r="LC1030" s="60"/>
      <c r="LD1030" s="60"/>
      <c r="LE1030" s="60"/>
      <c r="LF1030" s="60"/>
      <c r="LG1030" s="60"/>
      <c r="LH1030" s="60"/>
      <c r="LI1030" s="60"/>
      <c r="LJ1030" s="60"/>
      <c r="LK1030" s="60"/>
      <c r="LL1030" s="60"/>
      <c r="LM1030" s="60"/>
      <c r="LN1030" s="60"/>
      <c r="LO1030" s="60"/>
      <c r="LP1030" s="60"/>
      <c r="LQ1030" s="60"/>
      <c r="LR1030" s="60"/>
      <c r="LS1030" s="60"/>
      <c r="LT1030" s="60"/>
      <c r="LU1030" s="60"/>
      <c r="LV1030" s="60"/>
      <c r="LW1030" s="60"/>
      <c r="LX1030" s="60"/>
      <c r="LY1030" s="60"/>
      <c r="LZ1030" s="60"/>
    </row>
    <row r="1031" spans="294:338" x14ac:dyDescent="0.3">
      <c r="KH1031" s="60"/>
      <c r="KI1031" s="60"/>
      <c r="KJ1031" s="60"/>
      <c r="KK1031" s="60"/>
      <c r="KL1031" s="60"/>
      <c r="KM1031" s="60"/>
      <c r="KN1031" s="60"/>
      <c r="KO1031" s="60"/>
      <c r="KP1031" s="60"/>
      <c r="KQ1031" s="60"/>
      <c r="KR1031" s="60"/>
      <c r="KS1031" s="60"/>
      <c r="KT1031" s="60"/>
      <c r="KU1031" s="60"/>
      <c r="KV1031" s="60"/>
      <c r="KW1031" s="60"/>
      <c r="KX1031" s="60"/>
      <c r="KY1031" s="60"/>
      <c r="KZ1031" s="60"/>
      <c r="LA1031" s="60"/>
      <c r="LB1031" s="60"/>
      <c r="LC1031" s="60"/>
      <c r="LD1031" s="60"/>
      <c r="LE1031" s="60"/>
      <c r="LF1031" s="60"/>
      <c r="LG1031" s="60"/>
      <c r="LH1031" s="60"/>
      <c r="LI1031" s="60"/>
      <c r="LJ1031" s="60"/>
      <c r="LK1031" s="60"/>
      <c r="LL1031" s="60"/>
      <c r="LM1031" s="60"/>
      <c r="LN1031" s="60"/>
      <c r="LO1031" s="60"/>
      <c r="LP1031" s="60"/>
      <c r="LQ1031" s="60"/>
      <c r="LR1031" s="60"/>
      <c r="LS1031" s="60"/>
      <c r="LT1031" s="60"/>
      <c r="LU1031" s="60"/>
      <c r="LV1031" s="60"/>
      <c r="LW1031" s="60"/>
      <c r="LX1031" s="60"/>
      <c r="LY1031" s="60"/>
      <c r="LZ1031" s="60"/>
    </row>
    <row r="1032" spans="294:338" x14ac:dyDescent="0.3">
      <c r="KH1032" s="60"/>
      <c r="KI1032" s="60"/>
      <c r="KJ1032" s="60"/>
      <c r="KK1032" s="60"/>
      <c r="KL1032" s="60"/>
      <c r="KM1032" s="60"/>
      <c r="KN1032" s="60"/>
      <c r="KO1032" s="60"/>
      <c r="KP1032" s="60"/>
      <c r="KQ1032" s="60"/>
      <c r="KR1032" s="60"/>
      <c r="KS1032" s="60"/>
      <c r="KT1032" s="60"/>
      <c r="KU1032" s="60"/>
      <c r="KV1032" s="60"/>
      <c r="KW1032" s="60"/>
      <c r="KX1032" s="60"/>
      <c r="KY1032" s="60"/>
      <c r="KZ1032" s="60"/>
      <c r="LA1032" s="60"/>
      <c r="LB1032" s="60"/>
      <c r="LC1032" s="60"/>
      <c r="LD1032" s="60"/>
      <c r="LE1032" s="60"/>
      <c r="LF1032" s="60"/>
      <c r="LG1032" s="60"/>
      <c r="LH1032" s="60"/>
      <c r="LI1032" s="60"/>
      <c r="LJ1032" s="60"/>
      <c r="LK1032" s="60"/>
      <c r="LL1032" s="60"/>
      <c r="LM1032" s="60"/>
      <c r="LN1032" s="60"/>
      <c r="LO1032" s="60"/>
      <c r="LP1032" s="60"/>
      <c r="LQ1032" s="60"/>
      <c r="LR1032" s="60"/>
      <c r="LS1032" s="60"/>
      <c r="LT1032" s="60"/>
      <c r="LU1032" s="60"/>
      <c r="LV1032" s="60"/>
      <c r="LW1032" s="60"/>
      <c r="LX1032" s="60"/>
      <c r="LY1032" s="60"/>
      <c r="LZ1032" s="60"/>
    </row>
    <row r="1033" spans="294:338" x14ac:dyDescent="0.3">
      <c r="KH1033" s="60"/>
      <c r="KI1033" s="60"/>
      <c r="KJ1033" s="60"/>
      <c r="KK1033" s="60"/>
      <c r="KL1033" s="60"/>
      <c r="KM1033" s="60"/>
      <c r="KN1033" s="60"/>
      <c r="KO1033" s="60"/>
      <c r="KP1033" s="60"/>
      <c r="KQ1033" s="60"/>
      <c r="KR1033" s="60"/>
      <c r="KS1033" s="60"/>
      <c r="KT1033" s="60"/>
      <c r="KU1033" s="60"/>
      <c r="KV1033" s="60"/>
      <c r="KW1033" s="60"/>
      <c r="KX1033" s="60"/>
      <c r="KY1033" s="60"/>
      <c r="KZ1033" s="60"/>
      <c r="LA1033" s="60"/>
      <c r="LB1033" s="60"/>
      <c r="LC1033" s="60"/>
      <c r="LD1033" s="60"/>
      <c r="LE1033" s="60"/>
      <c r="LF1033" s="60"/>
      <c r="LG1033" s="60"/>
      <c r="LH1033" s="60"/>
      <c r="LI1033" s="60"/>
      <c r="LJ1033" s="60"/>
      <c r="LK1033" s="60"/>
      <c r="LL1033" s="60"/>
      <c r="LM1033" s="60"/>
      <c r="LN1033" s="60"/>
      <c r="LO1033" s="60"/>
      <c r="LP1033" s="60"/>
      <c r="LQ1033" s="60"/>
      <c r="LR1033" s="60"/>
      <c r="LS1033" s="60"/>
      <c r="LT1033" s="60"/>
      <c r="LU1033" s="60"/>
      <c r="LV1033" s="60"/>
      <c r="LW1033" s="60"/>
      <c r="LX1033" s="60"/>
      <c r="LY1033" s="60"/>
      <c r="LZ1033" s="60"/>
    </row>
    <row r="1034" spans="294:338" x14ac:dyDescent="0.3">
      <c r="KH1034" s="60"/>
      <c r="KI1034" s="60"/>
      <c r="KJ1034" s="60"/>
      <c r="KK1034" s="60"/>
      <c r="KL1034" s="60"/>
      <c r="KM1034" s="60"/>
      <c r="KN1034" s="60"/>
      <c r="KO1034" s="60"/>
      <c r="KP1034" s="60"/>
      <c r="KQ1034" s="60"/>
      <c r="KR1034" s="60"/>
      <c r="KS1034" s="60"/>
      <c r="KT1034" s="60"/>
      <c r="KU1034" s="60"/>
      <c r="KV1034" s="60"/>
      <c r="KW1034" s="60"/>
      <c r="KX1034" s="60"/>
      <c r="KY1034" s="60"/>
      <c r="KZ1034" s="60"/>
      <c r="LA1034" s="60"/>
      <c r="LB1034" s="60"/>
      <c r="LC1034" s="60"/>
      <c r="LD1034" s="60"/>
      <c r="LE1034" s="60"/>
      <c r="LF1034" s="60"/>
      <c r="LG1034" s="60"/>
      <c r="LH1034" s="60"/>
      <c r="LI1034" s="60"/>
      <c r="LJ1034" s="60"/>
      <c r="LK1034" s="60"/>
      <c r="LL1034" s="60"/>
      <c r="LM1034" s="60"/>
      <c r="LN1034" s="60"/>
      <c r="LO1034" s="60"/>
      <c r="LP1034" s="60"/>
      <c r="LQ1034" s="60"/>
      <c r="LR1034" s="60"/>
      <c r="LS1034" s="60"/>
      <c r="LT1034" s="60"/>
      <c r="LU1034" s="60"/>
      <c r="LV1034" s="60"/>
      <c r="LW1034" s="60"/>
      <c r="LX1034" s="60"/>
      <c r="LY1034" s="60"/>
      <c r="LZ1034" s="60"/>
    </row>
    <row r="1035" spans="294:338" x14ac:dyDescent="0.3">
      <c r="KH1035" s="60"/>
      <c r="KI1035" s="60"/>
      <c r="KJ1035" s="60"/>
      <c r="KK1035" s="60"/>
      <c r="KL1035" s="60"/>
      <c r="KM1035" s="60"/>
      <c r="KN1035" s="60"/>
      <c r="KO1035" s="60"/>
      <c r="KP1035" s="60"/>
      <c r="KQ1035" s="60"/>
      <c r="KR1035" s="60"/>
      <c r="KS1035" s="60"/>
      <c r="KT1035" s="60"/>
      <c r="KU1035" s="60"/>
      <c r="KV1035" s="60"/>
      <c r="KW1035" s="60"/>
      <c r="KX1035" s="60"/>
      <c r="KY1035" s="60"/>
      <c r="KZ1035" s="60"/>
      <c r="LA1035" s="60"/>
      <c r="LB1035" s="60"/>
      <c r="LC1035" s="60"/>
      <c r="LD1035" s="60"/>
      <c r="LE1035" s="60"/>
      <c r="LF1035" s="60"/>
      <c r="LG1035" s="60"/>
      <c r="LH1035" s="60"/>
      <c r="LI1035" s="60"/>
      <c r="LJ1035" s="60"/>
      <c r="LK1035" s="60"/>
      <c r="LL1035" s="60"/>
      <c r="LM1035" s="60"/>
      <c r="LN1035" s="60"/>
      <c r="LO1035" s="60"/>
      <c r="LP1035" s="60"/>
      <c r="LQ1035" s="60"/>
      <c r="LR1035" s="60"/>
      <c r="LS1035" s="60"/>
      <c r="LT1035" s="60"/>
      <c r="LU1035" s="60"/>
      <c r="LV1035" s="60"/>
      <c r="LW1035" s="60"/>
      <c r="LX1035" s="60"/>
      <c r="LY1035" s="60"/>
      <c r="LZ1035" s="60"/>
    </row>
    <row r="1036" spans="294:338" x14ac:dyDescent="0.3">
      <c r="KH1036" s="60"/>
      <c r="KI1036" s="60"/>
      <c r="KJ1036" s="60"/>
      <c r="KK1036" s="60"/>
      <c r="KL1036" s="60"/>
      <c r="KM1036" s="60"/>
      <c r="KN1036" s="60"/>
      <c r="KO1036" s="60"/>
      <c r="KP1036" s="60"/>
      <c r="KQ1036" s="60"/>
      <c r="KR1036" s="60"/>
      <c r="KS1036" s="60"/>
      <c r="KT1036" s="60"/>
      <c r="KU1036" s="60"/>
      <c r="KV1036" s="60"/>
      <c r="KW1036" s="60"/>
      <c r="KX1036" s="60"/>
      <c r="KY1036" s="60"/>
      <c r="KZ1036" s="60"/>
      <c r="LA1036" s="60"/>
      <c r="LB1036" s="60"/>
      <c r="LC1036" s="60"/>
      <c r="LD1036" s="60"/>
      <c r="LE1036" s="60"/>
      <c r="LF1036" s="60"/>
      <c r="LG1036" s="60"/>
      <c r="LH1036" s="60"/>
      <c r="LI1036" s="60"/>
      <c r="LJ1036" s="60"/>
      <c r="LK1036" s="60"/>
      <c r="LL1036" s="60"/>
      <c r="LM1036" s="60"/>
      <c r="LN1036" s="60"/>
      <c r="LO1036" s="60"/>
      <c r="LP1036" s="60"/>
      <c r="LQ1036" s="60"/>
      <c r="LR1036" s="60"/>
      <c r="LS1036" s="60"/>
      <c r="LT1036" s="60"/>
      <c r="LU1036" s="60"/>
      <c r="LV1036" s="60"/>
      <c r="LW1036" s="60"/>
      <c r="LX1036" s="60"/>
      <c r="LY1036" s="60"/>
      <c r="LZ1036" s="60"/>
    </row>
    <row r="1037" spans="294:338" x14ac:dyDescent="0.3">
      <c r="KH1037" s="60"/>
      <c r="KI1037" s="60"/>
      <c r="KJ1037" s="60"/>
      <c r="KK1037" s="60"/>
      <c r="KL1037" s="60"/>
      <c r="KM1037" s="60"/>
      <c r="KN1037" s="60"/>
      <c r="KO1037" s="60"/>
      <c r="KP1037" s="60"/>
      <c r="KQ1037" s="60"/>
      <c r="KR1037" s="60"/>
      <c r="KS1037" s="60"/>
      <c r="KT1037" s="60"/>
      <c r="KU1037" s="60"/>
      <c r="KV1037" s="60"/>
      <c r="KW1037" s="60"/>
      <c r="KX1037" s="60"/>
      <c r="KY1037" s="60"/>
      <c r="KZ1037" s="60"/>
      <c r="LA1037" s="60"/>
      <c r="LB1037" s="60"/>
      <c r="LC1037" s="60"/>
      <c r="LD1037" s="60"/>
      <c r="LE1037" s="60"/>
      <c r="LF1037" s="60"/>
      <c r="LG1037" s="60"/>
      <c r="LH1037" s="60"/>
      <c r="LI1037" s="60"/>
      <c r="LJ1037" s="60"/>
      <c r="LK1037" s="60"/>
      <c r="LL1037" s="60"/>
      <c r="LM1037" s="60"/>
      <c r="LN1037" s="60"/>
      <c r="LO1037" s="60"/>
      <c r="LP1037" s="60"/>
      <c r="LQ1037" s="60"/>
      <c r="LR1037" s="60"/>
      <c r="LS1037" s="60"/>
      <c r="LT1037" s="60"/>
      <c r="LU1037" s="60"/>
      <c r="LV1037" s="60"/>
      <c r="LW1037" s="60"/>
      <c r="LX1037" s="60"/>
      <c r="LY1037" s="60"/>
      <c r="LZ1037" s="60"/>
    </row>
    <row r="1038" spans="294:338" x14ac:dyDescent="0.3">
      <c r="KH1038" s="60"/>
      <c r="KI1038" s="60"/>
      <c r="KJ1038" s="60"/>
      <c r="KK1038" s="60"/>
      <c r="KL1038" s="60"/>
      <c r="KM1038" s="60"/>
      <c r="KN1038" s="60"/>
      <c r="KO1038" s="60"/>
      <c r="KP1038" s="60"/>
      <c r="KQ1038" s="60"/>
      <c r="KR1038" s="60"/>
      <c r="KS1038" s="60"/>
      <c r="KT1038" s="60"/>
      <c r="KU1038" s="60"/>
      <c r="KV1038" s="60"/>
      <c r="KW1038" s="60"/>
      <c r="KX1038" s="60"/>
      <c r="KY1038" s="60"/>
      <c r="KZ1038" s="60"/>
      <c r="LA1038" s="60"/>
      <c r="LB1038" s="60"/>
      <c r="LC1038" s="60"/>
      <c r="LD1038" s="60"/>
      <c r="LE1038" s="60"/>
      <c r="LF1038" s="60"/>
      <c r="LG1038" s="60"/>
      <c r="LH1038" s="60"/>
      <c r="LI1038" s="60"/>
      <c r="LJ1038" s="60"/>
      <c r="LK1038" s="60"/>
      <c r="LL1038" s="60"/>
      <c r="LM1038" s="60"/>
      <c r="LN1038" s="60"/>
      <c r="LO1038" s="60"/>
      <c r="LP1038" s="60"/>
      <c r="LQ1038" s="60"/>
      <c r="LR1038" s="60"/>
      <c r="LS1038" s="60"/>
      <c r="LT1038" s="60"/>
      <c r="LU1038" s="60"/>
      <c r="LV1038" s="60"/>
      <c r="LW1038" s="60"/>
      <c r="LX1038" s="60"/>
      <c r="LY1038" s="60"/>
      <c r="LZ1038" s="60"/>
    </row>
    <row r="1039" spans="294:338" x14ac:dyDescent="0.3">
      <c r="KH1039" s="60"/>
      <c r="KI1039" s="60"/>
      <c r="KJ1039" s="60"/>
      <c r="KK1039" s="60"/>
      <c r="KL1039" s="60"/>
      <c r="KM1039" s="60"/>
      <c r="KN1039" s="60"/>
      <c r="KO1039" s="60"/>
      <c r="KP1039" s="60"/>
      <c r="KQ1039" s="60"/>
      <c r="KR1039" s="60"/>
      <c r="KS1039" s="60"/>
      <c r="KT1039" s="60"/>
      <c r="KU1039" s="60"/>
      <c r="KV1039" s="60"/>
      <c r="KW1039" s="60"/>
      <c r="KX1039" s="60"/>
      <c r="KY1039" s="60"/>
      <c r="KZ1039" s="60"/>
      <c r="LA1039" s="60"/>
      <c r="LB1039" s="60"/>
      <c r="LC1039" s="60"/>
      <c r="LD1039" s="60"/>
      <c r="LE1039" s="60"/>
      <c r="LF1039" s="60"/>
      <c r="LG1039" s="60"/>
      <c r="LH1039" s="60"/>
      <c r="LI1039" s="60"/>
      <c r="LJ1039" s="60"/>
      <c r="LK1039" s="60"/>
      <c r="LL1039" s="60"/>
      <c r="LM1039" s="60"/>
      <c r="LN1039" s="60"/>
      <c r="LO1039" s="60"/>
      <c r="LP1039" s="60"/>
      <c r="LQ1039" s="60"/>
      <c r="LR1039" s="60"/>
      <c r="LS1039" s="60"/>
      <c r="LT1039" s="60"/>
      <c r="LU1039" s="60"/>
      <c r="LV1039" s="60"/>
      <c r="LW1039" s="60"/>
      <c r="LX1039" s="60"/>
      <c r="LY1039" s="60"/>
      <c r="LZ1039" s="60"/>
    </row>
    <row r="1040" spans="294:338" x14ac:dyDescent="0.3">
      <c r="KH1040" s="60"/>
      <c r="KI1040" s="60"/>
      <c r="KJ1040" s="60"/>
      <c r="KK1040" s="60"/>
      <c r="KL1040" s="60"/>
      <c r="KM1040" s="60"/>
      <c r="KN1040" s="60"/>
      <c r="KO1040" s="60"/>
      <c r="KP1040" s="60"/>
      <c r="KQ1040" s="60"/>
      <c r="KR1040" s="60"/>
      <c r="KS1040" s="60"/>
      <c r="KT1040" s="60"/>
      <c r="KU1040" s="60"/>
      <c r="KV1040" s="60"/>
      <c r="KW1040" s="60"/>
      <c r="KX1040" s="60"/>
      <c r="KY1040" s="60"/>
      <c r="KZ1040" s="60"/>
      <c r="LA1040" s="60"/>
      <c r="LB1040" s="60"/>
      <c r="LC1040" s="60"/>
      <c r="LD1040" s="60"/>
      <c r="LE1040" s="60"/>
      <c r="LF1040" s="60"/>
      <c r="LG1040" s="60"/>
      <c r="LH1040" s="60"/>
      <c r="LI1040" s="60"/>
      <c r="LJ1040" s="60"/>
      <c r="LK1040" s="60"/>
      <c r="LL1040" s="60"/>
      <c r="LM1040" s="60"/>
      <c r="LN1040" s="60"/>
      <c r="LO1040" s="60"/>
      <c r="LP1040" s="60"/>
      <c r="LQ1040" s="60"/>
      <c r="LR1040" s="60"/>
      <c r="LS1040" s="60"/>
      <c r="LT1040" s="60"/>
      <c r="LU1040" s="60"/>
      <c r="LV1040" s="60"/>
      <c r="LW1040" s="60"/>
      <c r="LX1040" s="60"/>
      <c r="LY1040" s="60"/>
      <c r="LZ1040" s="60"/>
    </row>
    <row r="1041" spans="294:338" x14ac:dyDescent="0.3">
      <c r="KH1041" s="60"/>
      <c r="KI1041" s="60"/>
      <c r="KJ1041" s="60"/>
      <c r="KK1041" s="60"/>
      <c r="KL1041" s="60"/>
      <c r="KM1041" s="60"/>
      <c r="KN1041" s="60"/>
      <c r="KO1041" s="60"/>
      <c r="KP1041" s="60"/>
      <c r="KQ1041" s="60"/>
      <c r="KR1041" s="60"/>
      <c r="KS1041" s="60"/>
      <c r="KT1041" s="60"/>
      <c r="KU1041" s="60"/>
      <c r="KV1041" s="60"/>
      <c r="KW1041" s="60"/>
      <c r="KX1041" s="60"/>
      <c r="KY1041" s="60"/>
      <c r="KZ1041" s="60"/>
      <c r="LA1041" s="60"/>
      <c r="LB1041" s="60"/>
      <c r="LC1041" s="60"/>
      <c r="LD1041" s="60"/>
      <c r="LE1041" s="60"/>
      <c r="LF1041" s="60"/>
      <c r="LG1041" s="60"/>
      <c r="LH1041" s="60"/>
      <c r="LI1041" s="60"/>
      <c r="LJ1041" s="60"/>
      <c r="LK1041" s="60"/>
      <c r="LL1041" s="60"/>
      <c r="LM1041" s="60"/>
      <c r="LN1041" s="60"/>
      <c r="LO1041" s="60"/>
      <c r="LP1041" s="60"/>
      <c r="LQ1041" s="60"/>
      <c r="LR1041" s="60"/>
      <c r="LS1041" s="60"/>
      <c r="LT1041" s="60"/>
      <c r="LU1041" s="60"/>
      <c r="LV1041" s="60"/>
      <c r="LW1041" s="60"/>
      <c r="LX1041" s="60"/>
      <c r="LY1041" s="60"/>
      <c r="LZ1041" s="60"/>
    </row>
    <row r="1042" spans="294:338" x14ac:dyDescent="0.3">
      <c r="KH1042" s="60"/>
      <c r="KI1042" s="60"/>
      <c r="KJ1042" s="60"/>
      <c r="KK1042" s="60"/>
      <c r="KL1042" s="60"/>
      <c r="KM1042" s="60"/>
      <c r="KN1042" s="60"/>
      <c r="KO1042" s="60"/>
      <c r="KP1042" s="60"/>
      <c r="KQ1042" s="60"/>
      <c r="KR1042" s="60"/>
      <c r="KS1042" s="60"/>
      <c r="KT1042" s="60"/>
      <c r="KU1042" s="60"/>
      <c r="KV1042" s="60"/>
      <c r="KW1042" s="60"/>
      <c r="KX1042" s="60"/>
      <c r="KY1042" s="60"/>
      <c r="KZ1042" s="60"/>
      <c r="LA1042" s="60"/>
      <c r="LB1042" s="60"/>
      <c r="LC1042" s="60"/>
      <c r="LD1042" s="60"/>
      <c r="LE1042" s="60"/>
      <c r="LF1042" s="60"/>
      <c r="LG1042" s="60"/>
      <c r="LH1042" s="60"/>
      <c r="LI1042" s="60"/>
      <c r="LJ1042" s="60"/>
      <c r="LK1042" s="60"/>
      <c r="LL1042" s="60"/>
      <c r="LM1042" s="60"/>
      <c r="LN1042" s="60"/>
      <c r="LO1042" s="60"/>
      <c r="LP1042" s="60"/>
      <c r="LQ1042" s="60"/>
      <c r="LR1042" s="60"/>
      <c r="LS1042" s="60"/>
      <c r="LT1042" s="60"/>
      <c r="LU1042" s="60"/>
      <c r="LV1042" s="60"/>
      <c r="LW1042" s="60"/>
      <c r="LX1042" s="60"/>
      <c r="LY1042" s="60"/>
      <c r="LZ1042" s="60"/>
    </row>
    <row r="1043" spans="294:338" x14ac:dyDescent="0.3">
      <c r="KH1043" s="60"/>
      <c r="KI1043" s="60"/>
      <c r="KJ1043" s="60"/>
      <c r="KK1043" s="60"/>
      <c r="KL1043" s="60"/>
      <c r="KM1043" s="60"/>
      <c r="KN1043" s="60"/>
      <c r="KO1043" s="60"/>
      <c r="KP1043" s="60"/>
      <c r="KQ1043" s="60"/>
      <c r="KR1043" s="60"/>
      <c r="KS1043" s="60"/>
      <c r="KT1043" s="60"/>
      <c r="KU1043" s="60"/>
      <c r="KV1043" s="60"/>
      <c r="KW1043" s="60"/>
      <c r="KX1043" s="60"/>
      <c r="KY1043" s="60"/>
      <c r="KZ1043" s="60"/>
      <c r="LA1043" s="60"/>
      <c r="LB1043" s="60"/>
      <c r="LC1043" s="60"/>
      <c r="LD1043" s="60"/>
      <c r="LE1043" s="60"/>
      <c r="LF1043" s="60"/>
      <c r="LG1043" s="60"/>
      <c r="LH1043" s="60"/>
      <c r="LI1043" s="60"/>
      <c r="LJ1043" s="60"/>
      <c r="LK1043" s="60"/>
      <c r="LL1043" s="60"/>
      <c r="LM1043" s="60"/>
      <c r="LN1043" s="60"/>
      <c r="LO1043" s="60"/>
      <c r="LP1043" s="60"/>
      <c r="LQ1043" s="60"/>
      <c r="LR1043" s="60"/>
      <c r="LS1043" s="60"/>
      <c r="LT1043" s="60"/>
      <c r="LU1043" s="60"/>
      <c r="LV1043" s="60"/>
      <c r="LW1043" s="60"/>
      <c r="LX1043" s="60"/>
      <c r="LY1043" s="60"/>
      <c r="LZ1043" s="60"/>
    </row>
    <row r="1044" spans="294:338" x14ac:dyDescent="0.3">
      <c r="KH1044" s="60"/>
      <c r="KI1044" s="60"/>
      <c r="KJ1044" s="60"/>
      <c r="KK1044" s="60"/>
      <c r="KL1044" s="60"/>
      <c r="KM1044" s="60"/>
      <c r="KN1044" s="60"/>
      <c r="KO1044" s="60"/>
      <c r="KP1044" s="60"/>
      <c r="KQ1044" s="60"/>
      <c r="KR1044" s="60"/>
      <c r="KS1044" s="60"/>
      <c r="KT1044" s="60"/>
      <c r="KU1044" s="60"/>
      <c r="KV1044" s="60"/>
      <c r="KW1044" s="60"/>
      <c r="KX1044" s="60"/>
      <c r="KY1044" s="60"/>
      <c r="KZ1044" s="60"/>
      <c r="LA1044" s="60"/>
      <c r="LB1044" s="60"/>
      <c r="LC1044" s="60"/>
      <c r="LD1044" s="60"/>
      <c r="LE1044" s="60"/>
      <c r="LF1044" s="60"/>
      <c r="LG1044" s="60"/>
      <c r="LH1044" s="60"/>
      <c r="LI1044" s="60"/>
      <c r="LJ1044" s="60"/>
      <c r="LK1044" s="60"/>
      <c r="LL1044" s="60"/>
      <c r="LM1044" s="60"/>
      <c r="LN1044" s="60"/>
      <c r="LO1044" s="60"/>
      <c r="LP1044" s="60"/>
      <c r="LQ1044" s="60"/>
      <c r="LR1044" s="60"/>
      <c r="LS1044" s="60"/>
      <c r="LT1044" s="60"/>
      <c r="LU1044" s="60"/>
      <c r="LV1044" s="60"/>
      <c r="LW1044" s="60"/>
      <c r="LX1044" s="60"/>
      <c r="LY1044" s="60"/>
      <c r="LZ1044" s="60"/>
    </row>
    <row r="1045" spans="294:338" x14ac:dyDescent="0.3">
      <c r="KH1045" s="60"/>
      <c r="KI1045" s="60"/>
      <c r="KJ1045" s="60"/>
      <c r="KK1045" s="60"/>
      <c r="KL1045" s="60"/>
      <c r="KM1045" s="60"/>
      <c r="KN1045" s="60"/>
      <c r="KO1045" s="60"/>
      <c r="KP1045" s="60"/>
      <c r="KQ1045" s="60"/>
      <c r="KR1045" s="60"/>
      <c r="KS1045" s="60"/>
      <c r="KT1045" s="60"/>
      <c r="KU1045" s="60"/>
      <c r="KV1045" s="60"/>
      <c r="KW1045" s="60"/>
      <c r="KX1045" s="60"/>
      <c r="KY1045" s="60"/>
      <c r="KZ1045" s="60"/>
      <c r="LA1045" s="60"/>
      <c r="LB1045" s="60"/>
      <c r="LC1045" s="60"/>
      <c r="LD1045" s="60"/>
      <c r="LE1045" s="60"/>
      <c r="LF1045" s="60"/>
      <c r="LG1045" s="60"/>
      <c r="LH1045" s="60"/>
      <c r="LI1045" s="60"/>
      <c r="LJ1045" s="60"/>
      <c r="LK1045" s="60"/>
      <c r="LL1045" s="60"/>
      <c r="LM1045" s="60"/>
      <c r="LN1045" s="60"/>
      <c r="LO1045" s="60"/>
      <c r="LP1045" s="60"/>
      <c r="LQ1045" s="60"/>
      <c r="LR1045" s="60"/>
      <c r="LS1045" s="60"/>
      <c r="LT1045" s="60"/>
      <c r="LU1045" s="60"/>
      <c r="LV1045" s="60"/>
      <c r="LW1045" s="60"/>
      <c r="LX1045" s="60"/>
      <c r="LY1045" s="60"/>
      <c r="LZ1045" s="60"/>
    </row>
    <row r="1046" spans="294:338" x14ac:dyDescent="0.3">
      <c r="KH1046" s="60"/>
      <c r="KI1046" s="60"/>
      <c r="KJ1046" s="60"/>
      <c r="KK1046" s="60"/>
      <c r="KL1046" s="60"/>
      <c r="KM1046" s="60"/>
      <c r="KN1046" s="60"/>
      <c r="KO1046" s="60"/>
      <c r="KP1046" s="60"/>
      <c r="KQ1046" s="60"/>
      <c r="KR1046" s="60"/>
      <c r="KS1046" s="60"/>
      <c r="KT1046" s="60"/>
      <c r="KU1046" s="60"/>
      <c r="KV1046" s="60"/>
      <c r="KW1046" s="60"/>
      <c r="KX1046" s="60"/>
      <c r="KY1046" s="60"/>
      <c r="KZ1046" s="60"/>
      <c r="LA1046" s="60"/>
      <c r="LB1046" s="60"/>
      <c r="LC1046" s="60"/>
      <c r="LD1046" s="60"/>
      <c r="LE1046" s="60"/>
      <c r="LF1046" s="60"/>
      <c r="LG1046" s="60"/>
      <c r="LH1046" s="60"/>
      <c r="LI1046" s="60"/>
      <c r="LJ1046" s="60"/>
      <c r="LK1046" s="60"/>
      <c r="LL1046" s="60"/>
      <c r="LM1046" s="60"/>
      <c r="LN1046" s="60"/>
      <c r="LO1046" s="60"/>
      <c r="LP1046" s="60"/>
      <c r="LQ1046" s="60"/>
      <c r="LR1046" s="60"/>
      <c r="LS1046" s="60"/>
      <c r="LT1046" s="60"/>
      <c r="LU1046" s="60"/>
      <c r="LV1046" s="60"/>
      <c r="LW1046" s="60"/>
      <c r="LX1046" s="60"/>
      <c r="LY1046" s="60"/>
      <c r="LZ1046" s="60"/>
    </row>
    <row r="1047" spans="294:338" x14ac:dyDescent="0.3">
      <c r="KH1047" s="60"/>
      <c r="KI1047" s="60"/>
      <c r="KJ1047" s="60"/>
      <c r="KK1047" s="60"/>
      <c r="KL1047" s="60"/>
      <c r="KM1047" s="60"/>
      <c r="KN1047" s="60"/>
      <c r="KO1047" s="60"/>
      <c r="KP1047" s="60"/>
      <c r="KQ1047" s="60"/>
      <c r="KR1047" s="60"/>
      <c r="KS1047" s="60"/>
      <c r="KT1047" s="60"/>
      <c r="KU1047" s="60"/>
      <c r="KV1047" s="60"/>
      <c r="KW1047" s="60"/>
      <c r="KX1047" s="60"/>
      <c r="KY1047" s="60"/>
      <c r="KZ1047" s="60"/>
      <c r="LA1047" s="60"/>
      <c r="LB1047" s="60"/>
      <c r="LC1047" s="60"/>
      <c r="LD1047" s="60"/>
      <c r="LE1047" s="60"/>
      <c r="LF1047" s="60"/>
      <c r="LG1047" s="60"/>
      <c r="LH1047" s="60"/>
      <c r="LI1047" s="60"/>
      <c r="LJ1047" s="60"/>
      <c r="LK1047" s="60"/>
      <c r="LL1047" s="60"/>
      <c r="LM1047" s="60"/>
      <c r="LN1047" s="60"/>
      <c r="LO1047" s="60"/>
      <c r="LP1047" s="60"/>
      <c r="LQ1047" s="60"/>
      <c r="LR1047" s="60"/>
      <c r="LS1047" s="60"/>
      <c r="LT1047" s="60"/>
      <c r="LU1047" s="60"/>
      <c r="LV1047" s="60"/>
      <c r="LW1047" s="60"/>
      <c r="LX1047" s="60"/>
      <c r="LY1047" s="60"/>
      <c r="LZ1047" s="60"/>
    </row>
    <row r="1048" spans="294:338" x14ac:dyDescent="0.3">
      <c r="KH1048" s="60"/>
      <c r="KI1048" s="60"/>
      <c r="KJ1048" s="60"/>
      <c r="KK1048" s="60"/>
      <c r="KL1048" s="60"/>
      <c r="KM1048" s="60"/>
      <c r="KN1048" s="60"/>
      <c r="KO1048" s="60"/>
      <c r="KP1048" s="60"/>
      <c r="KQ1048" s="60"/>
      <c r="KR1048" s="60"/>
      <c r="KS1048" s="60"/>
      <c r="KT1048" s="60"/>
      <c r="KU1048" s="60"/>
      <c r="KV1048" s="60"/>
      <c r="KW1048" s="60"/>
      <c r="KX1048" s="60"/>
      <c r="KY1048" s="60"/>
      <c r="KZ1048" s="60"/>
      <c r="LA1048" s="60"/>
      <c r="LB1048" s="60"/>
      <c r="LC1048" s="60"/>
      <c r="LD1048" s="60"/>
      <c r="LE1048" s="60"/>
      <c r="LF1048" s="60"/>
      <c r="LG1048" s="60"/>
      <c r="LH1048" s="60"/>
      <c r="LI1048" s="60"/>
      <c r="LJ1048" s="60"/>
      <c r="LK1048" s="60"/>
      <c r="LL1048" s="60"/>
      <c r="LM1048" s="60"/>
      <c r="LN1048" s="60"/>
      <c r="LO1048" s="60"/>
      <c r="LP1048" s="60"/>
      <c r="LQ1048" s="60"/>
      <c r="LR1048" s="60"/>
      <c r="LS1048" s="60"/>
      <c r="LT1048" s="60"/>
      <c r="LU1048" s="60"/>
      <c r="LV1048" s="60"/>
      <c r="LW1048" s="60"/>
      <c r="LX1048" s="60"/>
      <c r="LY1048" s="60"/>
      <c r="LZ1048" s="60"/>
    </row>
    <row r="1049" spans="294:338" x14ac:dyDescent="0.3">
      <c r="KH1049" s="60"/>
      <c r="KI1049" s="60"/>
      <c r="KJ1049" s="60"/>
      <c r="KK1049" s="60"/>
      <c r="KL1049" s="60"/>
      <c r="KM1049" s="60"/>
      <c r="KN1049" s="60"/>
      <c r="KO1049" s="60"/>
      <c r="KP1049" s="60"/>
      <c r="KQ1049" s="60"/>
      <c r="KR1049" s="60"/>
      <c r="KS1049" s="60"/>
      <c r="KT1049" s="60"/>
      <c r="KU1049" s="60"/>
      <c r="KV1049" s="60"/>
      <c r="KW1049" s="60"/>
      <c r="KX1049" s="60"/>
      <c r="KY1049" s="60"/>
      <c r="KZ1049" s="60"/>
      <c r="LA1049" s="60"/>
      <c r="LB1049" s="60"/>
      <c r="LC1049" s="60"/>
      <c r="LD1049" s="60"/>
      <c r="LE1049" s="60"/>
      <c r="LF1049" s="60"/>
      <c r="LG1049" s="60"/>
      <c r="LH1049" s="60"/>
      <c r="LI1049" s="60"/>
      <c r="LJ1049" s="60"/>
      <c r="LK1049" s="60"/>
      <c r="LL1049" s="60"/>
      <c r="LM1049" s="60"/>
      <c r="LN1049" s="60"/>
      <c r="LO1049" s="60"/>
      <c r="LP1049" s="60"/>
      <c r="LQ1049" s="60"/>
      <c r="LR1049" s="60"/>
      <c r="LS1049" s="60"/>
      <c r="LT1049" s="60"/>
      <c r="LU1049" s="60"/>
      <c r="LV1049" s="60"/>
      <c r="LW1049" s="60"/>
      <c r="LX1049" s="60"/>
      <c r="LY1049" s="60"/>
      <c r="LZ1049" s="60"/>
    </row>
    <row r="1050" spans="294:338" x14ac:dyDescent="0.3">
      <c r="KH1050" s="60"/>
      <c r="KI1050" s="60"/>
      <c r="KJ1050" s="60"/>
      <c r="KK1050" s="60"/>
      <c r="KL1050" s="60"/>
      <c r="KM1050" s="60"/>
      <c r="KN1050" s="60"/>
      <c r="KO1050" s="60"/>
      <c r="KP1050" s="60"/>
      <c r="KQ1050" s="60"/>
      <c r="KR1050" s="60"/>
      <c r="KS1050" s="60"/>
      <c r="KT1050" s="60"/>
      <c r="KU1050" s="60"/>
      <c r="KV1050" s="60"/>
      <c r="KW1050" s="60"/>
      <c r="KX1050" s="60"/>
      <c r="KY1050" s="60"/>
      <c r="KZ1050" s="60"/>
      <c r="LA1050" s="60"/>
      <c r="LB1050" s="60"/>
      <c r="LC1050" s="60"/>
      <c r="LD1050" s="60"/>
      <c r="LE1050" s="60"/>
      <c r="LF1050" s="60"/>
      <c r="LG1050" s="60"/>
      <c r="LH1050" s="60"/>
      <c r="LI1050" s="60"/>
      <c r="LJ1050" s="60"/>
      <c r="LK1050" s="60"/>
      <c r="LL1050" s="60"/>
      <c r="LM1050" s="60"/>
      <c r="LN1050" s="60"/>
      <c r="LO1050" s="60"/>
      <c r="LP1050" s="60"/>
      <c r="LQ1050" s="60"/>
      <c r="LR1050" s="60"/>
      <c r="LS1050" s="60"/>
      <c r="LT1050" s="60"/>
      <c r="LU1050" s="60"/>
      <c r="LV1050" s="60"/>
      <c r="LW1050" s="60"/>
      <c r="LX1050" s="60"/>
      <c r="LY1050" s="60"/>
      <c r="LZ1050" s="60"/>
    </row>
    <row r="1051" spans="294:338" x14ac:dyDescent="0.3">
      <c r="KH1051" s="60"/>
      <c r="KI1051" s="60"/>
      <c r="KJ1051" s="60"/>
      <c r="KK1051" s="60"/>
      <c r="KL1051" s="60"/>
      <c r="KM1051" s="60"/>
      <c r="KN1051" s="60"/>
      <c r="KO1051" s="60"/>
      <c r="KP1051" s="60"/>
      <c r="KQ1051" s="60"/>
      <c r="KR1051" s="60"/>
      <c r="KS1051" s="60"/>
      <c r="KT1051" s="60"/>
      <c r="KU1051" s="60"/>
      <c r="KV1051" s="60"/>
      <c r="KW1051" s="60"/>
      <c r="KX1051" s="60"/>
      <c r="KY1051" s="60"/>
      <c r="KZ1051" s="60"/>
      <c r="LA1051" s="60"/>
      <c r="LB1051" s="60"/>
      <c r="LC1051" s="60"/>
      <c r="LD1051" s="60"/>
      <c r="LE1051" s="60"/>
      <c r="LF1051" s="60"/>
      <c r="LG1051" s="60"/>
      <c r="LH1051" s="60"/>
      <c r="LI1051" s="60"/>
      <c r="LJ1051" s="60"/>
      <c r="LK1051" s="60"/>
      <c r="LL1051" s="60"/>
      <c r="LM1051" s="60"/>
      <c r="LN1051" s="60"/>
      <c r="LO1051" s="60"/>
      <c r="LP1051" s="60"/>
      <c r="LQ1051" s="60"/>
      <c r="LR1051" s="60"/>
      <c r="LS1051" s="60"/>
      <c r="LT1051" s="60"/>
      <c r="LU1051" s="60"/>
      <c r="LV1051" s="60"/>
      <c r="LW1051" s="60"/>
      <c r="LX1051" s="60"/>
      <c r="LY1051" s="60"/>
      <c r="LZ1051" s="60"/>
    </row>
    <row r="1052" spans="294:338" x14ac:dyDescent="0.3">
      <c r="KH1052" s="60"/>
      <c r="KI1052" s="60"/>
      <c r="KJ1052" s="60"/>
      <c r="KK1052" s="60"/>
      <c r="KL1052" s="60"/>
      <c r="KM1052" s="60"/>
      <c r="KN1052" s="60"/>
      <c r="KO1052" s="60"/>
      <c r="KP1052" s="60"/>
      <c r="KQ1052" s="60"/>
      <c r="KR1052" s="60"/>
      <c r="KS1052" s="60"/>
      <c r="KT1052" s="60"/>
      <c r="KU1052" s="60"/>
      <c r="KV1052" s="60"/>
      <c r="KW1052" s="60"/>
      <c r="KX1052" s="60"/>
      <c r="KY1052" s="60"/>
      <c r="KZ1052" s="60"/>
      <c r="LA1052" s="60"/>
      <c r="LB1052" s="60"/>
      <c r="LC1052" s="60"/>
      <c r="LD1052" s="60"/>
      <c r="LE1052" s="60"/>
      <c r="LF1052" s="60"/>
      <c r="LG1052" s="60"/>
      <c r="LH1052" s="60"/>
      <c r="LI1052" s="60"/>
      <c r="LJ1052" s="60"/>
      <c r="LK1052" s="60"/>
      <c r="LL1052" s="60"/>
      <c r="LM1052" s="60"/>
      <c r="LN1052" s="60"/>
      <c r="LO1052" s="60"/>
      <c r="LP1052" s="60"/>
      <c r="LQ1052" s="60"/>
      <c r="LR1052" s="60"/>
      <c r="LS1052" s="60"/>
      <c r="LT1052" s="60"/>
      <c r="LU1052" s="60"/>
      <c r="LV1052" s="60"/>
      <c r="LW1052" s="60"/>
      <c r="LX1052" s="60"/>
      <c r="LY1052" s="60"/>
      <c r="LZ1052" s="60"/>
    </row>
    <row r="1053" spans="294:338" x14ac:dyDescent="0.3">
      <c r="KH1053" s="60"/>
      <c r="KI1053" s="60"/>
      <c r="KJ1053" s="60"/>
      <c r="KK1053" s="60"/>
      <c r="KL1053" s="60"/>
      <c r="KM1053" s="60"/>
      <c r="KN1053" s="60"/>
      <c r="KO1053" s="60"/>
      <c r="KP1053" s="60"/>
      <c r="KQ1053" s="60"/>
      <c r="KR1053" s="60"/>
      <c r="KS1053" s="60"/>
      <c r="KT1053" s="60"/>
      <c r="KU1053" s="60"/>
      <c r="KV1053" s="60"/>
      <c r="KW1053" s="60"/>
      <c r="KX1053" s="60"/>
      <c r="KY1053" s="60"/>
      <c r="KZ1053" s="60"/>
      <c r="LA1053" s="60"/>
      <c r="LB1053" s="60"/>
      <c r="LC1053" s="60"/>
      <c r="LD1053" s="60"/>
      <c r="LE1053" s="60"/>
      <c r="LF1053" s="60"/>
      <c r="LG1053" s="60"/>
      <c r="LH1053" s="60"/>
      <c r="LI1053" s="60"/>
      <c r="LJ1053" s="60"/>
      <c r="LK1053" s="60"/>
      <c r="LL1053" s="60"/>
      <c r="LM1053" s="60"/>
      <c r="LN1053" s="60"/>
      <c r="LO1053" s="60"/>
      <c r="LP1053" s="60"/>
      <c r="LQ1053" s="60"/>
      <c r="LR1053" s="60"/>
      <c r="LS1053" s="60"/>
      <c r="LT1053" s="60"/>
      <c r="LU1053" s="60"/>
      <c r="LV1053" s="60"/>
      <c r="LW1053" s="60"/>
      <c r="LX1053" s="60"/>
      <c r="LY1053" s="60"/>
      <c r="LZ1053" s="60"/>
    </row>
    <row r="1054" spans="294:338" x14ac:dyDescent="0.3">
      <c r="KH1054" s="60"/>
      <c r="KI1054" s="60"/>
      <c r="KJ1054" s="60"/>
      <c r="KK1054" s="60"/>
      <c r="KL1054" s="60"/>
      <c r="KM1054" s="60"/>
      <c r="KN1054" s="60"/>
      <c r="KO1054" s="60"/>
      <c r="KP1054" s="60"/>
      <c r="KQ1054" s="60"/>
      <c r="KR1054" s="60"/>
      <c r="KS1054" s="60"/>
      <c r="KT1054" s="60"/>
      <c r="KU1054" s="60"/>
      <c r="KV1054" s="60"/>
      <c r="KW1054" s="60"/>
      <c r="KX1054" s="60"/>
      <c r="KY1054" s="60"/>
      <c r="KZ1054" s="60"/>
      <c r="LA1054" s="60"/>
      <c r="LB1054" s="60"/>
      <c r="LC1054" s="60"/>
      <c r="LD1054" s="60"/>
      <c r="LE1054" s="60"/>
      <c r="LF1054" s="60"/>
      <c r="LG1054" s="60"/>
      <c r="LH1054" s="60"/>
      <c r="LI1054" s="60"/>
      <c r="LJ1054" s="60"/>
      <c r="LK1054" s="60"/>
      <c r="LL1054" s="60"/>
      <c r="LM1054" s="60"/>
      <c r="LN1054" s="60"/>
      <c r="LO1054" s="60"/>
      <c r="LP1054" s="60"/>
      <c r="LQ1054" s="60"/>
      <c r="LR1054" s="60"/>
      <c r="LS1054" s="60"/>
      <c r="LT1054" s="60"/>
      <c r="LU1054" s="60"/>
      <c r="LV1054" s="60"/>
      <c r="LW1054" s="60"/>
      <c r="LX1054" s="60"/>
      <c r="LY1054" s="60"/>
      <c r="LZ1054" s="60"/>
    </row>
    <row r="1055" spans="294:338" x14ac:dyDescent="0.3">
      <c r="KH1055" s="60"/>
      <c r="KI1055" s="60"/>
      <c r="KJ1055" s="60"/>
      <c r="KK1055" s="60"/>
      <c r="KL1055" s="60"/>
      <c r="KM1055" s="60"/>
      <c r="KN1055" s="60"/>
      <c r="KO1055" s="60"/>
      <c r="KP1055" s="60"/>
      <c r="KQ1055" s="60"/>
      <c r="KR1055" s="60"/>
      <c r="KS1055" s="60"/>
      <c r="KT1055" s="60"/>
      <c r="KU1055" s="60"/>
      <c r="KV1055" s="60"/>
      <c r="KW1055" s="60"/>
      <c r="KX1055" s="60"/>
      <c r="KY1055" s="60"/>
      <c r="KZ1055" s="60"/>
      <c r="LA1055" s="60"/>
      <c r="LB1055" s="60"/>
      <c r="LC1055" s="60"/>
      <c r="LD1055" s="60"/>
      <c r="LE1055" s="60"/>
      <c r="LF1055" s="60"/>
      <c r="LG1055" s="60"/>
      <c r="LH1055" s="60"/>
      <c r="LI1055" s="60"/>
      <c r="LJ1055" s="60"/>
      <c r="LK1055" s="60"/>
      <c r="LL1055" s="60"/>
      <c r="LM1055" s="60"/>
      <c r="LN1055" s="60"/>
      <c r="LO1055" s="60"/>
      <c r="LP1055" s="60"/>
      <c r="LQ1055" s="60"/>
      <c r="LR1055" s="60"/>
      <c r="LS1055" s="60"/>
      <c r="LT1055" s="60"/>
      <c r="LU1055" s="60"/>
      <c r="LV1055" s="60"/>
      <c r="LW1055" s="60"/>
      <c r="LX1055" s="60"/>
      <c r="LY1055" s="60"/>
      <c r="LZ1055" s="60"/>
    </row>
    <row r="1056" spans="294:338" x14ac:dyDescent="0.3">
      <c r="KH1056" s="60"/>
      <c r="KI1056" s="60"/>
      <c r="KJ1056" s="60"/>
      <c r="KK1056" s="60"/>
      <c r="KL1056" s="60"/>
      <c r="KM1056" s="60"/>
      <c r="KN1056" s="60"/>
      <c r="KO1056" s="60"/>
      <c r="KP1056" s="60"/>
      <c r="KQ1056" s="60"/>
      <c r="KR1056" s="60"/>
      <c r="KS1056" s="60"/>
      <c r="KT1056" s="60"/>
      <c r="KU1056" s="60"/>
      <c r="KV1056" s="60"/>
      <c r="KW1056" s="60"/>
      <c r="KX1056" s="60"/>
      <c r="KY1056" s="60"/>
      <c r="KZ1056" s="60"/>
      <c r="LA1056" s="60"/>
      <c r="LB1056" s="60"/>
      <c r="LC1056" s="60"/>
      <c r="LD1056" s="60"/>
      <c r="LE1056" s="60"/>
      <c r="LF1056" s="60"/>
      <c r="LG1056" s="60"/>
      <c r="LH1056" s="60"/>
      <c r="LI1056" s="60"/>
      <c r="LJ1056" s="60"/>
      <c r="LK1056" s="60"/>
      <c r="LL1056" s="60"/>
      <c r="LM1056" s="60"/>
      <c r="LN1056" s="60"/>
      <c r="LO1056" s="60"/>
      <c r="LP1056" s="60"/>
      <c r="LQ1056" s="60"/>
      <c r="LR1056" s="60"/>
      <c r="LS1056" s="60"/>
      <c r="LT1056" s="60"/>
      <c r="LU1056" s="60"/>
      <c r="LV1056" s="60"/>
      <c r="LW1056" s="60"/>
      <c r="LX1056" s="60"/>
      <c r="LY1056" s="60"/>
      <c r="LZ1056" s="60"/>
    </row>
    <row r="1057" spans="294:338" x14ac:dyDescent="0.3">
      <c r="KH1057" s="60"/>
      <c r="KI1057" s="60"/>
      <c r="KJ1057" s="60"/>
      <c r="KK1057" s="60"/>
      <c r="KL1057" s="60"/>
      <c r="KM1057" s="60"/>
      <c r="KN1057" s="60"/>
      <c r="KO1057" s="60"/>
      <c r="KP1057" s="60"/>
      <c r="KQ1057" s="60"/>
      <c r="KR1057" s="60"/>
      <c r="KS1057" s="60"/>
      <c r="KT1057" s="60"/>
      <c r="KU1057" s="60"/>
      <c r="KV1057" s="60"/>
      <c r="KW1057" s="60"/>
      <c r="KX1057" s="60"/>
      <c r="KY1057" s="60"/>
      <c r="KZ1057" s="60"/>
      <c r="LA1057" s="60"/>
      <c r="LB1057" s="60"/>
      <c r="LC1057" s="60"/>
      <c r="LD1057" s="60"/>
      <c r="LE1057" s="60"/>
      <c r="LF1057" s="60"/>
      <c r="LG1057" s="60"/>
      <c r="LH1057" s="60"/>
      <c r="LI1057" s="60"/>
      <c r="LJ1057" s="60"/>
      <c r="LK1057" s="60"/>
      <c r="LL1057" s="60"/>
      <c r="LM1057" s="60"/>
      <c r="LN1057" s="60"/>
      <c r="LO1057" s="60"/>
      <c r="LP1057" s="60"/>
      <c r="LQ1057" s="60"/>
      <c r="LR1057" s="60"/>
      <c r="LS1057" s="60"/>
      <c r="LT1057" s="60"/>
      <c r="LU1057" s="60"/>
      <c r="LV1057" s="60"/>
      <c r="LW1057" s="60"/>
      <c r="LX1057" s="60"/>
      <c r="LY1057" s="60"/>
      <c r="LZ1057" s="60"/>
    </row>
    <row r="1058" spans="294:338" x14ac:dyDescent="0.3">
      <c r="KH1058" s="60"/>
      <c r="KI1058" s="60"/>
      <c r="KJ1058" s="60"/>
      <c r="KK1058" s="60"/>
      <c r="KL1058" s="60"/>
      <c r="KM1058" s="60"/>
      <c r="KN1058" s="60"/>
      <c r="KO1058" s="60"/>
      <c r="KP1058" s="60"/>
      <c r="KQ1058" s="60"/>
      <c r="KR1058" s="60"/>
      <c r="KS1058" s="60"/>
      <c r="KT1058" s="60"/>
      <c r="KU1058" s="60"/>
      <c r="KV1058" s="60"/>
      <c r="KW1058" s="60"/>
      <c r="KX1058" s="60"/>
      <c r="KY1058" s="60"/>
      <c r="KZ1058" s="60"/>
      <c r="LA1058" s="60"/>
      <c r="LB1058" s="60"/>
      <c r="LC1058" s="60"/>
      <c r="LD1058" s="60"/>
      <c r="LE1058" s="60"/>
      <c r="LF1058" s="60"/>
      <c r="LG1058" s="60"/>
      <c r="LH1058" s="60"/>
      <c r="LI1058" s="60"/>
      <c r="LJ1058" s="60"/>
      <c r="LK1058" s="60"/>
      <c r="LL1058" s="60"/>
      <c r="LM1058" s="60"/>
      <c r="LN1058" s="60"/>
      <c r="LO1058" s="60"/>
      <c r="LP1058" s="60"/>
      <c r="LQ1058" s="60"/>
      <c r="LR1058" s="60"/>
      <c r="LS1058" s="60"/>
      <c r="LT1058" s="60"/>
      <c r="LU1058" s="60"/>
      <c r="LV1058" s="60"/>
      <c r="LW1058" s="60"/>
      <c r="LX1058" s="60"/>
      <c r="LY1058" s="60"/>
      <c r="LZ1058" s="60"/>
    </row>
    <row r="1059" spans="294:338" x14ac:dyDescent="0.3">
      <c r="KH1059" s="60"/>
      <c r="KI1059" s="60"/>
      <c r="KJ1059" s="60"/>
      <c r="KK1059" s="60"/>
      <c r="KL1059" s="60"/>
      <c r="KM1059" s="60"/>
      <c r="KN1059" s="60"/>
      <c r="KO1059" s="60"/>
      <c r="KP1059" s="60"/>
      <c r="KQ1059" s="60"/>
      <c r="KR1059" s="60"/>
      <c r="KS1059" s="60"/>
      <c r="KT1059" s="60"/>
      <c r="KU1059" s="60"/>
      <c r="KV1059" s="60"/>
      <c r="KW1059" s="60"/>
      <c r="KX1059" s="60"/>
      <c r="KY1059" s="60"/>
      <c r="KZ1059" s="60"/>
      <c r="LA1059" s="60"/>
      <c r="LB1059" s="60"/>
      <c r="LC1059" s="60"/>
      <c r="LD1059" s="60"/>
      <c r="LE1059" s="60"/>
      <c r="LF1059" s="60"/>
      <c r="LG1059" s="60"/>
      <c r="LH1059" s="60"/>
      <c r="LI1059" s="60"/>
      <c r="LJ1059" s="60"/>
      <c r="LK1059" s="60"/>
      <c r="LL1059" s="60"/>
      <c r="LM1059" s="60"/>
      <c r="LN1059" s="60"/>
      <c r="LO1059" s="60"/>
      <c r="LP1059" s="60"/>
      <c r="LQ1059" s="60"/>
      <c r="LR1059" s="60"/>
      <c r="LS1059" s="60"/>
      <c r="LT1059" s="60"/>
      <c r="LU1059" s="60"/>
      <c r="LV1059" s="60"/>
      <c r="LW1059" s="60"/>
      <c r="LX1059" s="60"/>
      <c r="LY1059" s="60"/>
      <c r="LZ1059" s="60"/>
    </row>
    <row r="1060" spans="294:338" x14ac:dyDescent="0.3">
      <c r="KH1060" s="60"/>
      <c r="KI1060" s="60"/>
      <c r="KJ1060" s="60"/>
      <c r="KK1060" s="60"/>
      <c r="KL1060" s="60"/>
      <c r="KM1060" s="60"/>
      <c r="KN1060" s="60"/>
      <c r="KO1060" s="60"/>
      <c r="KP1060" s="60"/>
      <c r="KQ1060" s="60"/>
      <c r="KR1060" s="60"/>
      <c r="KS1060" s="60"/>
      <c r="KT1060" s="60"/>
      <c r="KU1060" s="60"/>
      <c r="KV1060" s="60"/>
      <c r="KW1060" s="60"/>
      <c r="KX1060" s="60"/>
      <c r="KY1060" s="60"/>
      <c r="KZ1060" s="60"/>
      <c r="LA1060" s="60"/>
      <c r="LB1060" s="60"/>
      <c r="LC1060" s="60"/>
      <c r="LD1060" s="60"/>
      <c r="LE1060" s="60"/>
      <c r="LF1060" s="60"/>
      <c r="LG1060" s="60"/>
      <c r="LH1060" s="60"/>
      <c r="LI1060" s="60"/>
      <c r="LJ1060" s="60"/>
      <c r="LK1060" s="60"/>
      <c r="LL1060" s="60"/>
      <c r="LM1060" s="60"/>
      <c r="LN1060" s="60"/>
      <c r="LO1060" s="60"/>
      <c r="LP1060" s="60"/>
      <c r="LQ1060" s="60"/>
      <c r="LR1060" s="60"/>
      <c r="LS1060" s="60"/>
      <c r="LT1060" s="60"/>
      <c r="LU1060" s="60"/>
      <c r="LV1060" s="60"/>
      <c r="LW1060" s="60"/>
      <c r="LX1060" s="60"/>
      <c r="LY1060" s="60"/>
      <c r="LZ1060" s="60"/>
    </row>
    <row r="1061" spans="294:338" x14ac:dyDescent="0.3">
      <c r="KH1061" s="60"/>
      <c r="KI1061" s="60"/>
      <c r="KJ1061" s="60"/>
      <c r="KK1061" s="60"/>
      <c r="KL1061" s="60"/>
      <c r="KM1061" s="60"/>
      <c r="KN1061" s="60"/>
      <c r="KO1061" s="60"/>
      <c r="KP1061" s="60"/>
      <c r="KQ1061" s="60"/>
      <c r="KR1061" s="60"/>
      <c r="KS1061" s="60"/>
      <c r="KT1061" s="60"/>
      <c r="KU1061" s="60"/>
      <c r="KV1061" s="60"/>
      <c r="KW1061" s="60"/>
      <c r="KX1061" s="60"/>
      <c r="KY1061" s="60"/>
      <c r="KZ1061" s="60"/>
      <c r="LA1061" s="60"/>
      <c r="LB1061" s="60"/>
      <c r="LC1061" s="60"/>
      <c r="LD1061" s="60"/>
      <c r="LE1061" s="60"/>
      <c r="LF1061" s="60"/>
      <c r="LG1061" s="60"/>
      <c r="LH1061" s="60"/>
      <c r="LI1061" s="60"/>
      <c r="LJ1061" s="60"/>
      <c r="LK1061" s="60"/>
      <c r="LL1061" s="60"/>
      <c r="LM1061" s="60"/>
      <c r="LN1061" s="60"/>
      <c r="LO1061" s="60"/>
      <c r="LP1061" s="60"/>
      <c r="LQ1061" s="60"/>
      <c r="LR1061" s="60"/>
      <c r="LS1061" s="60"/>
      <c r="LT1061" s="60"/>
      <c r="LU1061" s="60"/>
      <c r="LV1061" s="60"/>
      <c r="LW1061" s="60"/>
      <c r="LX1061" s="60"/>
      <c r="LY1061" s="60"/>
      <c r="LZ1061" s="60"/>
    </row>
    <row r="1062" spans="294:338" x14ac:dyDescent="0.3">
      <c r="KH1062" s="60"/>
      <c r="KI1062" s="60"/>
      <c r="KJ1062" s="60"/>
      <c r="KK1062" s="60"/>
      <c r="KL1062" s="60"/>
      <c r="KM1062" s="60"/>
      <c r="KN1062" s="60"/>
      <c r="KO1062" s="60"/>
      <c r="KP1062" s="60"/>
      <c r="KQ1062" s="60"/>
      <c r="KR1062" s="60"/>
      <c r="KS1062" s="60"/>
      <c r="KT1062" s="60"/>
      <c r="KU1062" s="60"/>
      <c r="KV1062" s="60"/>
      <c r="KW1062" s="60"/>
      <c r="KX1062" s="60"/>
      <c r="KY1062" s="60"/>
      <c r="KZ1062" s="60"/>
      <c r="LA1062" s="60"/>
      <c r="LB1062" s="60"/>
      <c r="LC1062" s="60"/>
      <c r="LD1062" s="60"/>
      <c r="LE1062" s="60"/>
      <c r="LF1062" s="60"/>
      <c r="LG1062" s="60"/>
      <c r="LH1062" s="60"/>
      <c r="LI1062" s="60"/>
      <c r="LJ1062" s="60"/>
      <c r="LK1062" s="60"/>
      <c r="LL1062" s="60"/>
      <c r="LM1062" s="60"/>
      <c r="LN1062" s="60"/>
      <c r="LO1062" s="60"/>
      <c r="LP1062" s="60"/>
      <c r="LQ1062" s="60"/>
      <c r="LR1062" s="60"/>
      <c r="LS1062" s="60"/>
      <c r="LT1062" s="60"/>
      <c r="LU1062" s="60"/>
      <c r="LV1062" s="60"/>
      <c r="LW1062" s="60"/>
      <c r="LX1062" s="60"/>
      <c r="LY1062" s="60"/>
      <c r="LZ1062" s="60"/>
    </row>
    <row r="1063" spans="294:338" x14ac:dyDescent="0.3">
      <c r="KH1063" s="60"/>
      <c r="KI1063" s="60"/>
      <c r="KJ1063" s="60"/>
      <c r="KK1063" s="60"/>
      <c r="KL1063" s="60"/>
      <c r="KM1063" s="60"/>
      <c r="KN1063" s="60"/>
      <c r="KO1063" s="60"/>
      <c r="KP1063" s="60"/>
      <c r="KQ1063" s="60"/>
      <c r="KR1063" s="60"/>
      <c r="KS1063" s="60"/>
      <c r="KT1063" s="60"/>
      <c r="KU1063" s="60"/>
      <c r="KV1063" s="60"/>
      <c r="KW1063" s="60"/>
      <c r="KX1063" s="60"/>
      <c r="KY1063" s="60"/>
      <c r="KZ1063" s="60"/>
      <c r="LA1063" s="60"/>
      <c r="LB1063" s="60"/>
      <c r="LC1063" s="60"/>
      <c r="LD1063" s="60"/>
      <c r="LE1063" s="60"/>
      <c r="LF1063" s="60"/>
      <c r="LG1063" s="60"/>
      <c r="LH1063" s="60"/>
      <c r="LI1063" s="60"/>
      <c r="LJ1063" s="60"/>
      <c r="LK1063" s="60"/>
      <c r="LL1063" s="60"/>
      <c r="LM1063" s="60"/>
      <c r="LN1063" s="60"/>
      <c r="LO1063" s="60"/>
      <c r="LP1063" s="60"/>
      <c r="LQ1063" s="60"/>
      <c r="LR1063" s="60"/>
      <c r="LS1063" s="60"/>
      <c r="LT1063" s="60"/>
      <c r="LU1063" s="60"/>
      <c r="LV1063" s="60"/>
      <c r="LW1063" s="60"/>
      <c r="LX1063" s="60"/>
      <c r="LY1063" s="60"/>
      <c r="LZ1063" s="60"/>
    </row>
    <row r="1064" spans="294:338" x14ac:dyDescent="0.3">
      <c r="KH1064" s="60"/>
      <c r="KI1064" s="60"/>
      <c r="KJ1064" s="60"/>
      <c r="KK1064" s="60"/>
      <c r="KL1064" s="60"/>
      <c r="KM1064" s="60"/>
      <c r="KN1064" s="60"/>
      <c r="KO1064" s="60"/>
      <c r="KP1064" s="60"/>
      <c r="KQ1064" s="60"/>
      <c r="KR1064" s="60"/>
      <c r="KS1064" s="60"/>
      <c r="KT1064" s="60"/>
      <c r="KU1064" s="60"/>
      <c r="KV1064" s="60"/>
      <c r="KW1064" s="60"/>
      <c r="KX1064" s="60"/>
      <c r="KY1064" s="60"/>
      <c r="KZ1064" s="60"/>
      <c r="LA1064" s="60"/>
      <c r="LB1064" s="60"/>
      <c r="LC1064" s="60"/>
      <c r="LD1064" s="60"/>
      <c r="LE1064" s="60"/>
      <c r="LF1064" s="60"/>
      <c r="LG1064" s="60"/>
      <c r="LH1064" s="60"/>
      <c r="LI1064" s="60"/>
      <c r="LJ1064" s="60"/>
      <c r="LK1064" s="60"/>
      <c r="LL1064" s="60"/>
      <c r="LM1064" s="60"/>
      <c r="LN1064" s="60"/>
      <c r="LO1064" s="60"/>
      <c r="LP1064" s="60"/>
      <c r="LQ1064" s="60"/>
      <c r="LR1064" s="60"/>
      <c r="LS1064" s="60"/>
      <c r="LT1064" s="60"/>
      <c r="LU1064" s="60"/>
      <c r="LV1064" s="60"/>
      <c r="LW1064" s="60"/>
      <c r="LX1064" s="60"/>
      <c r="LY1064" s="60"/>
      <c r="LZ1064" s="60"/>
    </row>
    <row r="1065" spans="294:338" x14ac:dyDescent="0.3">
      <c r="KH1065" s="60"/>
      <c r="KI1065" s="60"/>
      <c r="KJ1065" s="60"/>
      <c r="KK1065" s="60"/>
      <c r="KL1065" s="60"/>
      <c r="KM1065" s="60"/>
      <c r="KN1065" s="60"/>
      <c r="KO1065" s="60"/>
      <c r="KP1065" s="60"/>
      <c r="KQ1065" s="60"/>
      <c r="KR1065" s="60"/>
      <c r="KS1065" s="60"/>
      <c r="KT1065" s="60"/>
      <c r="KU1065" s="60"/>
      <c r="KV1065" s="60"/>
      <c r="KW1065" s="60"/>
      <c r="KX1065" s="60"/>
      <c r="KY1065" s="60"/>
      <c r="KZ1065" s="60"/>
      <c r="LA1065" s="60"/>
      <c r="LB1065" s="60"/>
      <c r="LC1065" s="60"/>
      <c r="LD1065" s="60"/>
      <c r="LE1065" s="60"/>
      <c r="LF1065" s="60"/>
      <c r="LG1065" s="60"/>
      <c r="LH1065" s="60"/>
      <c r="LI1065" s="60"/>
      <c r="LJ1065" s="60"/>
      <c r="LK1065" s="60"/>
      <c r="LL1065" s="60"/>
      <c r="LM1065" s="60"/>
      <c r="LN1065" s="60"/>
      <c r="LO1065" s="60"/>
      <c r="LP1065" s="60"/>
      <c r="LQ1065" s="60"/>
      <c r="LR1065" s="60"/>
      <c r="LS1065" s="60"/>
      <c r="LT1065" s="60"/>
      <c r="LU1065" s="60"/>
      <c r="LV1065" s="60"/>
      <c r="LW1065" s="60"/>
      <c r="LX1065" s="60"/>
      <c r="LY1065" s="60"/>
      <c r="LZ1065" s="60"/>
    </row>
    <row r="1066" spans="294:338" x14ac:dyDescent="0.3">
      <c r="KH1066" s="60"/>
      <c r="KI1066" s="60"/>
      <c r="KJ1066" s="60"/>
      <c r="KK1066" s="60"/>
      <c r="KL1066" s="60"/>
      <c r="KM1066" s="60"/>
      <c r="KN1066" s="60"/>
      <c r="KO1066" s="60"/>
      <c r="KP1066" s="60"/>
      <c r="KQ1066" s="60"/>
      <c r="KR1066" s="60"/>
      <c r="KS1066" s="60"/>
      <c r="KT1066" s="60"/>
      <c r="KU1066" s="60"/>
      <c r="KV1066" s="60"/>
      <c r="KW1066" s="60"/>
      <c r="KX1066" s="60"/>
      <c r="KY1066" s="60"/>
      <c r="KZ1066" s="60"/>
      <c r="LA1066" s="60"/>
      <c r="LB1066" s="60"/>
      <c r="LC1066" s="60"/>
      <c r="LD1066" s="60"/>
      <c r="LE1066" s="60"/>
      <c r="LF1066" s="60"/>
      <c r="LG1066" s="60"/>
      <c r="LH1066" s="60"/>
      <c r="LI1066" s="60"/>
      <c r="LJ1066" s="60"/>
      <c r="LK1066" s="60"/>
      <c r="LL1066" s="60"/>
      <c r="LM1066" s="60"/>
      <c r="LN1066" s="60"/>
      <c r="LO1066" s="60"/>
      <c r="LP1066" s="60"/>
      <c r="LQ1066" s="60"/>
      <c r="LR1066" s="60"/>
      <c r="LS1066" s="60"/>
      <c r="LT1066" s="60"/>
      <c r="LU1066" s="60"/>
      <c r="LV1066" s="60"/>
      <c r="LW1066" s="60"/>
      <c r="LX1066" s="60"/>
      <c r="LY1066" s="60"/>
      <c r="LZ1066" s="60"/>
    </row>
    <row r="1067" spans="294:338" x14ac:dyDescent="0.3">
      <c r="KH1067" s="60"/>
      <c r="KI1067" s="60"/>
      <c r="KJ1067" s="60"/>
      <c r="KK1067" s="60"/>
      <c r="KL1067" s="60"/>
      <c r="KM1067" s="60"/>
      <c r="KN1067" s="60"/>
      <c r="KO1067" s="60"/>
      <c r="KP1067" s="60"/>
      <c r="KQ1067" s="60"/>
      <c r="KR1067" s="60"/>
      <c r="KS1067" s="60"/>
      <c r="KT1067" s="60"/>
      <c r="KU1067" s="60"/>
      <c r="KV1067" s="60"/>
      <c r="KW1067" s="60"/>
      <c r="KX1067" s="60"/>
      <c r="KY1067" s="60"/>
      <c r="KZ1067" s="60"/>
      <c r="LA1067" s="60"/>
      <c r="LB1067" s="60"/>
      <c r="LC1067" s="60"/>
      <c r="LD1067" s="60"/>
      <c r="LE1067" s="60"/>
      <c r="LF1067" s="60"/>
      <c r="LG1067" s="60"/>
      <c r="LH1067" s="60"/>
      <c r="LI1067" s="60"/>
      <c r="LJ1067" s="60"/>
      <c r="LK1067" s="60"/>
      <c r="LL1067" s="60"/>
      <c r="LM1067" s="60"/>
      <c r="LN1067" s="60"/>
      <c r="LO1067" s="60"/>
      <c r="LP1067" s="60"/>
      <c r="LQ1067" s="60"/>
      <c r="LR1067" s="60"/>
      <c r="LS1067" s="60"/>
      <c r="LT1067" s="60"/>
      <c r="LU1067" s="60"/>
      <c r="LV1067" s="60"/>
      <c r="LW1067" s="60"/>
      <c r="LX1067" s="60"/>
      <c r="LY1067" s="60"/>
      <c r="LZ1067" s="60"/>
    </row>
    <row r="1068" spans="294:338" x14ac:dyDescent="0.3">
      <c r="KH1068" s="60"/>
      <c r="KI1068" s="60"/>
      <c r="KJ1068" s="60"/>
      <c r="KK1068" s="60"/>
      <c r="KL1068" s="60"/>
      <c r="KM1068" s="60"/>
      <c r="KN1068" s="60"/>
      <c r="KO1068" s="60"/>
      <c r="KP1068" s="60"/>
      <c r="KQ1068" s="60"/>
      <c r="KR1068" s="60"/>
      <c r="KS1068" s="60"/>
      <c r="KT1068" s="60"/>
      <c r="KU1068" s="60"/>
      <c r="KV1068" s="60"/>
      <c r="KW1068" s="60"/>
      <c r="KX1068" s="60"/>
      <c r="KY1068" s="60"/>
      <c r="KZ1068" s="60"/>
      <c r="LA1068" s="60"/>
      <c r="LB1068" s="60"/>
      <c r="LC1068" s="60"/>
      <c r="LD1068" s="60"/>
      <c r="LE1068" s="60"/>
      <c r="LF1068" s="60"/>
      <c r="LG1068" s="60"/>
      <c r="LH1068" s="60"/>
      <c r="LI1068" s="60"/>
      <c r="LJ1068" s="60"/>
      <c r="LK1068" s="60"/>
      <c r="LL1068" s="60"/>
      <c r="LM1068" s="60"/>
      <c r="LN1068" s="60"/>
      <c r="LO1068" s="60"/>
      <c r="LP1068" s="60"/>
      <c r="LQ1068" s="60"/>
      <c r="LR1068" s="60"/>
      <c r="LS1068" s="60"/>
      <c r="LT1068" s="60"/>
      <c r="LU1068" s="60"/>
      <c r="LV1068" s="60"/>
      <c r="LW1068" s="60"/>
      <c r="LX1068" s="60"/>
      <c r="LY1068" s="60"/>
      <c r="LZ1068" s="60"/>
    </row>
    <row r="1069" spans="294:338" x14ac:dyDescent="0.3">
      <c r="KH1069" s="60"/>
      <c r="KI1069" s="60"/>
      <c r="KJ1069" s="60"/>
      <c r="KK1069" s="60"/>
      <c r="KL1069" s="60"/>
      <c r="KM1069" s="60"/>
      <c r="KN1069" s="60"/>
      <c r="KO1069" s="60"/>
      <c r="KP1069" s="60"/>
      <c r="KQ1069" s="60"/>
      <c r="KR1069" s="60"/>
      <c r="KS1069" s="60"/>
      <c r="KT1069" s="60"/>
      <c r="KU1069" s="60"/>
      <c r="KV1069" s="60"/>
      <c r="KW1069" s="60"/>
      <c r="KX1069" s="60"/>
      <c r="KY1069" s="60"/>
      <c r="KZ1069" s="60"/>
      <c r="LA1069" s="60"/>
      <c r="LB1069" s="60"/>
      <c r="LC1069" s="60"/>
      <c r="LD1069" s="60"/>
      <c r="LE1069" s="60"/>
      <c r="LF1069" s="60"/>
      <c r="LG1069" s="60"/>
      <c r="LH1069" s="60"/>
      <c r="LI1069" s="60"/>
      <c r="LJ1069" s="60"/>
      <c r="LK1069" s="60"/>
      <c r="LL1069" s="60"/>
      <c r="LM1069" s="60"/>
      <c r="LN1069" s="60"/>
      <c r="LO1069" s="60"/>
      <c r="LP1069" s="60"/>
      <c r="LQ1069" s="60"/>
      <c r="LR1069" s="60"/>
      <c r="LS1069" s="60"/>
      <c r="LT1069" s="60"/>
      <c r="LU1069" s="60"/>
      <c r="LV1069" s="60"/>
      <c r="LW1069" s="60"/>
      <c r="LX1069" s="60"/>
      <c r="LY1069" s="60"/>
      <c r="LZ1069" s="60"/>
    </row>
    <row r="1070" spans="294:338" x14ac:dyDescent="0.3">
      <c r="KH1070" s="60"/>
      <c r="KI1070" s="60"/>
      <c r="KJ1070" s="60"/>
      <c r="KK1070" s="60"/>
      <c r="KL1070" s="60"/>
      <c r="KM1070" s="60"/>
      <c r="KN1070" s="60"/>
      <c r="KO1070" s="60"/>
      <c r="KP1070" s="60"/>
      <c r="KQ1070" s="60"/>
      <c r="KR1070" s="60"/>
      <c r="KS1070" s="60"/>
      <c r="KT1070" s="60"/>
      <c r="KU1070" s="60"/>
      <c r="KV1070" s="60"/>
      <c r="KW1070" s="60"/>
      <c r="KX1070" s="60"/>
      <c r="KY1070" s="60"/>
      <c r="KZ1070" s="60"/>
      <c r="LA1070" s="60"/>
      <c r="LB1070" s="60"/>
      <c r="LC1070" s="60"/>
      <c r="LD1070" s="60"/>
      <c r="LE1070" s="60"/>
      <c r="LF1070" s="60"/>
      <c r="LG1070" s="60"/>
      <c r="LH1070" s="60"/>
      <c r="LI1070" s="60"/>
      <c r="LJ1070" s="60"/>
      <c r="LK1070" s="60"/>
      <c r="LL1070" s="60"/>
      <c r="LM1070" s="60"/>
      <c r="LN1070" s="60"/>
      <c r="LO1070" s="60"/>
      <c r="LP1070" s="60"/>
      <c r="LQ1070" s="60"/>
      <c r="LR1070" s="60"/>
      <c r="LS1070" s="60"/>
      <c r="LT1070" s="60"/>
      <c r="LU1070" s="60"/>
      <c r="LV1070" s="60"/>
      <c r="LW1070" s="60"/>
      <c r="LX1070" s="60"/>
      <c r="LY1070" s="60"/>
      <c r="LZ1070" s="60"/>
    </row>
    <row r="1071" spans="294:338" x14ac:dyDescent="0.3">
      <c r="KH1071" s="60"/>
      <c r="KI1071" s="60"/>
      <c r="KJ1071" s="60"/>
      <c r="KK1071" s="60"/>
      <c r="KL1071" s="60"/>
      <c r="KM1071" s="60"/>
      <c r="KN1071" s="60"/>
      <c r="KO1071" s="60"/>
      <c r="KP1071" s="60"/>
      <c r="KQ1071" s="60"/>
      <c r="KR1071" s="60"/>
      <c r="KS1071" s="60"/>
      <c r="KT1071" s="60"/>
      <c r="KU1071" s="60"/>
      <c r="KV1071" s="60"/>
      <c r="KW1071" s="60"/>
      <c r="KX1071" s="60"/>
      <c r="KY1071" s="60"/>
      <c r="KZ1071" s="60"/>
      <c r="LA1071" s="60"/>
      <c r="LB1071" s="60"/>
      <c r="LC1071" s="60"/>
      <c r="LD1071" s="60"/>
      <c r="LE1071" s="60"/>
      <c r="LF1071" s="60"/>
      <c r="LG1071" s="60"/>
      <c r="LH1071" s="60"/>
      <c r="LI1071" s="60"/>
      <c r="LJ1071" s="60"/>
      <c r="LK1071" s="60"/>
      <c r="LL1071" s="60"/>
      <c r="LM1071" s="60"/>
      <c r="LN1071" s="60"/>
      <c r="LO1071" s="60"/>
      <c r="LP1071" s="60"/>
      <c r="LQ1071" s="60"/>
      <c r="LR1071" s="60"/>
      <c r="LS1071" s="60"/>
      <c r="LT1071" s="60"/>
      <c r="LU1071" s="60"/>
      <c r="LV1071" s="60"/>
      <c r="LW1071" s="60"/>
      <c r="LX1071" s="60"/>
      <c r="LY1071" s="60"/>
      <c r="LZ1071" s="60"/>
    </row>
    <row r="1072" spans="294:338" x14ac:dyDescent="0.3">
      <c r="KH1072" s="60"/>
      <c r="KI1072" s="60"/>
      <c r="KJ1072" s="60"/>
      <c r="KK1072" s="60"/>
      <c r="KL1072" s="60"/>
      <c r="KM1072" s="60"/>
      <c r="KN1072" s="60"/>
      <c r="KO1072" s="60"/>
      <c r="KP1072" s="60"/>
      <c r="KQ1072" s="60"/>
      <c r="KR1072" s="60"/>
      <c r="KS1072" s="60"/>
      <c r="KT1072" s="60"/>
      <c r="KU1072" s="60"/>
      <c r="KV1072" s="60"/>
      <c r="KW1072" s="60"/>
      <c r="KX1072" s="60"/>
      <c r="KY1072" s="60"/>
      <c r="KZ1072" s="60"/>
      <c r="LA1072" s="60"/>
      <c r="LB1072" s="60"/>
      <c r="LC1072" s="60"/>
      <c r="LD1072" s="60"/>
      <c r="LE1072" s="60"/>
      <c r="LF1072" s="60"/>
      <c r="LG1072" s="60"/>
      <c r="LH1072" s="60"/>
      <c r="LI1072" s="60"/>
      <c r="LJ1072" s="60"/>
      <c r="LK1072" s="60"/>
      <c r="LL1072" s="60"/>
      <c r="LM1072" s="60"/>
      <c r="LN1072" s="60"/>
      <c r="LO1072" s="60"/>
      <c r="LP1072" s="60"/>
      <c r="LQ1072" s="60"/>
      <c r="LR1072" s="60"/>
      <c r="LS1072" s="60"/>
      <c r="LT1072" s="60"/>
      <c r="LU1072" s="60"/>
      <c r="LV1072" s="60"/>
      <c r="LW1072" s="60"/>
      <c r="LX1072" s="60"/>
      <c r="LY1072" s="60"/>
      <c r="LZ1072" s="60"/>
    </row>
    <row r="1073" spans="294:338" x14ac:dyDescent="0.3">
      <c r="KH1073" s="60"/>
      <c r="KI1073" s="60"/>
      <c r="KJ1073" s="60"/>
      <c r="KK1073" s="60"/>
      <c r="KL1073" s="60"/>
      <c r="KM1073" s="60"/>
      <c r="KN1073" s="60"/>
      <c r="KO1073" s="60"/>
      <c r="KP1073" s="60"/>
      <c r="KQ1073" s="60"/>
      <c r="KR1073" s="60"/>
      <c r="KS1073" s="60"/>
      <c r="KT1073" s="60"/>
      <c r="KU1073" s="60"/>
      <c r="KV1073" s="60"/>
      <c r="KW1073" s="60"/>
      <c r="KX1073" s="60"/>
      <c r="KY1073" s="60"/>
      <c r="KZ1073" s="60"/>
      <c r="LA1073" s="60"/>
      <c r="LB1073" s="60"/>
      <c r="LC1073" s="60"/>
      <c r="LD1073" s="60"/>
      <c r="LE1073" s="60"/>
      <c r="LF1073" s="60"/>
      <c r="LG1073" s="60"/>
      <c r="LH1073" s="60"/>
      <c r="LI1073" s="60"/>
      <c r="LJ1073" s="60"/>
      <c r="LK1073" s="60"/>
      <c r="LL1073" s="60"/>
      <c r="LM1073" s="60"/>
      <c r="LN1073" s="60"/>
      <c r="LO1073" s="60"/>
      <c r="LP1073" s="60"/>
      <c r="LQ1073" s="60"/>
      <c r="LR1073" s="60"/>
      <c r="LS1073" s="60"/>
      <c r="LT1073" s="60"/>
      <c r="LU1073" s="60"/>
      <c r="LV1073" s="60"/>
      <c r="LW1073" s="60"/>
      <c r="LX1073" s="60"/>
      <c r="LY1073" s="60"/>
      <c r="LZ1073" s="60"/>
    </row>
    <row r="1074" spans="294:338" x14ac:dyDescent="0.3">
      <c r="KH1074" s="60"/>
      <c r="KI1074" s="60"/>
      <c r="KJ1074" s="60"/>
      <c r="KK1074" s="60"/>
      <c r="KL1074" s="60"/>
      <c r="KM1074" s="60"/>
      <c r="KN1074" s="60"/>
      <c r="KO1074" s="60"/>
      <c r="KP1074" s="60"/>
      <c r="KQ1074" s="60"/>
      <c r="KR1074" s="60"/>
      <c r="KS1074" s="60"/>
      <c r="KT1074" s="60"/>
      <c r="KU1074" s="60"/>
      <c r="KV1074" s="60"/>
      <c r="KW1074" s="60"/>
      <c r="KX1074" s="60"/>
      <c r="KY1074" s="60"/>
      <c r="KZ1074" s="60"/>
      <c r="LA1074" s="60"/>
      <c r="LB1074" s="60"/>
      <c r="LC1074" s="60"/>
      <c r="LD1074" s="60"/>
      <c r="LE1074" s="60"/>
      <c r="LF1074" s="60"/>
      <c r="LG1074" s="60"/>
      <c r="LH1074" s="60"/>
      <c r="LI1074" s="60"/>
      <c r="LJ1074" s="60"/>
      <c r="LK1074" s="60"/>
      <c r="LL1074" s="60"/>
      <c r="LM1074" s="60"/>
      <c r="LN1074" s="60"/>
      <c r="LO1074" s="60"/>
      <c r="LP1074" s="60"/>
      <c r="LQ1074" s="60"/>
      <c r="LR1074" s="60"/>
      <c r="LS1074" s="60"/>
      <c r="LT1074" s="60"/>
      <c r="LU1074" s="60"/>
      <c r="LV1074" s="60"/>
      <c r="LW1074" s="60"/>
      <c r="LX1074" s="60"/>
      <c r="LY1074" s="60"/>
      <c r="LZ1074" s="60"/>
    </row>
    <row r="1075" spans="294:338" x14ac:dyDescent="0.3">
      <c r="KH1075" s="60"/>
      <c r="KI1075" s="60"/>
      <c r="KJ1075" s="60"/>
      <c r="KK1075" s="60"/>
      <c r="KL1075" s="60"/>
      <c r="KM1075" s="60"/>
      <c r="KN1075" s="60"/>
      <c r="KO1075" s="60"/>
      <c r="KP1075" s="60"/>
      <c r="KQ1075" s="60"/>
      <c r="KR1075" s="60"/>
      <c r="KS1075" s="60"/>
      <c r="KT1075" s="60"/>
      <c r="KU1075" s="60"/>
      <c r="KV1075" s="60"/>
      <c r="KW1075" s="60"/>
      <c r="KX1075" s="60"/>
      <c r="KY1075" s="60"/>
      <c r="KZ1075" s="60"/>
      <c r="LA1075" s="60"/>
      <c r="LB1075" s="60"/>
      <c r="LC1075" s="60"/>
      <c r="LD1075" s="60"/>
      <c r="LE1075" s="60"/>
      <c r="LF1075" s="60"/>
      <c r="LG1075" s="60"/>
      <c r="LH1075" s="60"/>
      <c r="LI1075" s="60"/>
      <c r="LJ1075" s="60"/>
      <c r="LK1075" s="60"/>
      <c r="LL1075" s="60"/>
      <c r="LM1075" s="60"/>
      <c r="LN1075" s="60"/>
      <c r="LO1075" s="60"/>
      <c r="LP1075" s="60"/>
      <c r="LQ1075" s="60"/>
      <c r="LR1075" s="60"/>
      <c r="LS1075" s="60"/>
      <c r="LT1075" s="60"/>
      <c r="LU1075" s="60"/>
      <c r="LV1075" s="60"/>
      <c r="LW1075" s="60"/>
      <c r="LX1075" s="60"/>
      <c r="LY1075" s="60"/>
      <c r="LZ1075" s="60"/>
    </row>
    <row r="1076" spans="294:338" x14ac:dyDescent="0.3">
      <c r="KH1076" s="60"/>
      <c r="KI1076" s="60"/>
      <c r="KJ1076" s="60"/>
      <c r="KK1076" s="60"/>
      <c r="KL1076" s="60"/>
      <c r="KM1076" s="60"/>
      <c r="KN1076" s="60"/>
      <c r="KO1076" s="60"/>
      <c r="KP1076" s="60"/>
      <c r="KQ1076" s="60"/>
      <c r="KR1076" s="60"/>
      <c r="KS1076" s="60"/>
      <c r="KT1076" s="60"/>
      <c r="KU1076" s="60"/>
      <c r="KV1076" s="60"/>
      <c r="KW1076" s="60"/>
      <c r="KX1076" s="60"/>
      <c r="KY1076" s="60"/>
      <c r="KZ1076" s="60"/>
      <c r="LA1076" s="60"/>
      <c r="LB1076" s="60"/>
      <c r="LC1076" s="60"/>
      <c r="LD1076" s="60"/>
      <c r="LE1076" s="60"/>
      <c r="LF1076" s="60"/>
      <c r="LG1076" s="60"/>
      <c r="LH1076" s="60"/>
      <c r="LI1076" s="60"/>
      <c r="LJ1076" s="60"/>
      <c r="LK1076" s="60"/>
      <c r="LL1076" s="60"/>
      <c r="LM1076" s="60"/>
      <c r="LN1076" s="60"/>
      <c r="LO1076" s="60"/>
      <c r="LP1076" s="60"/>
      <c r="LQ1076" s="60"/>
      <c r="LR1076" s="60"/>
      <c r="LS1076" s="60"/>
      <c r="LT1076" s="60"/>
      <c r="LU1076" s="60"/>
      <c r="LV1076" s="60"/>
      <c r="LW1076" s="60"/>
      <c r="LX1076" s="60"/>
      <c r="LY1076" s="60"/>
      <c r="LZ1076" s="60"/>
    </row>
    <row r="1077" spans="294:338" x14ac:dyDescent="0.3">
      <c r="KH1077" s="60"/>
      <c r="KI1077" s="60"/>
      <c r="KJ1077" s="60"/>
      <c r="KK1077" s="60"/>
      <c r="KL1077" s="60"/>
      <c r="KM1077" s="60"/>
      <c r="KN1077" s="60"/>
      <c r="KO1077" s="60"/>
      <c r="KP1077" s="60"/>
      <c r="KQ1077" s="60"/>
      <c r="KR1077" s="60"/>
      <c r="KS1077" s="60"/>
      <c r="KT1077" s="60"/>
      <c r="KU1077" s="60"/>
      <c r="KV1077" s="60"/>
      <c r="KW1077" s="60"/>
      <c r="KX1077" s="60"/>
      <c r="KY1077" s="60"/>
      <c r="KZ1077" s="60"/>
      <c r="LA1077" s="60"/>
      <c r="LB1077" s="60"/>
      <c r="LC1077" s="60"/>
      <c r="LD1077" s="60"/>
      <c r="LE1077" s="60"/>
      <c r="LF1077" s="60"/>
      <c r="LG1077" s="60"/>
      <c r="LH1077" s="60"/>
      <c r="LI1077" s="60"/>
      <c r="LJ1077" s="60"/>
      <c r="LK1077" s="60"/>
      <c r="LL1077" s="60"/>
      <c r="LM1077" s="60"/>
      <c r="LN1077" s="60"/>
      <c r="LO1077" s="60"/>
      <c r="LP1077" s="60"/>
      <c r="LQ1077" s="60"/>
      <c r="LR1077" s="60"/>
      <c r="LS1077" s="60"/>
      <c r="LT1077" s="60"/>
      <c r="LU1077" s="60"/>
      <c r="LV1077" s="60"/>
      <c r="LW1077" s="60"/>
      <c r="LX1077" s="60"/>
      <c r="LY1077" s="60"/>
      <c r="LZ1077" s="60"/>
    </row>
    <row r="1078" spans="294:338" x14ac:dyDescent="0.3">
      <c r="KH1078" s="60"/>
      <c r="KI1078" s="60"/>
      <c r="KJ1078" s="60"/>
      <c r="KK1078" s="60"/>
      <c r="KL1078" s="60"/>
      <c r="KM1078" s="60"/>
      <c r="KN1078" s="60"/>
      <c r="KO1078" s="60"/>
      <c r="KP1078" s="60"/>
      <c r="KQ1078" s="60"/>
      <c r="KR1078" s="60"/>
      <c r="KS1078" s="60"/>
      <c r="KT1078" s="60"/>
      <c r="KU1078" s="60"/>
      <c r="KV1078" s="60"/>
      <c r="KW1078" s="60"/>
      <c r="KX1078" s="60"/>
      <c r="KY1078" s="60"/>
      <c r="KZ1078" s="60"/>
      <c r="LA1078" s="60"/>
      <c r="LB1078" s="60"/>
      <c r="LC1078" s="60"/>
      <c r="LD1078" s="60"/>
      <c r="LE1078" s="60"/>
      <c r="LF1078" s="60"/>
      <c r="LG1078" s="60"/>
      <c r="LH1078" s="60"/>
      <c r="LI1078" s="60"/>
      <c r="LJ1078" s="60"/>
      <c r="LK1078" s="60"/>
      <c r="LL1078" s="60"/>
      <c r="LM1078" s="60"/>
      <c r="LN1078" s="60"/>
      <c r="LO1078" s="60"/>
      <c r="LP1078" s="60"/>
      <c r="LQ1078" s="60"/>
      <c r="LR1078" s="60"/>
      <c r="LS1078" s="60"/>
      <c r="LT1078" s="60"/>
      <c r="LU1078" s="60"/>
      <c r="LV1078" s="60"/>
      <c r="LW1078" s="60"/>
      <c r="LX1078" s="60"/>
      <c r="LY1078" s="60"/>
      <c r="LZ1078" s="60"/>
    </row>
    <row r="1079" spans="294:338" x14ac:dyDescent="0.3">
      <c r="KH1079" s="60"/>
      <c r="KI1079" s="60"/>
      <c r="KJ1079" s="60"/>
      <c r="KK1079" s="60"/>
      <c r="KL1079" s="60"/>
      <c r="KM1079" s="60"/>
      <c r="KN1079" s="60"/>
      <c r="KO1079" s="60"/>
      <c r="KP1079" s="60"/>
      <c r="KQ1079" s="60"/>
      <c r="KR1079" s="60"/>
      <c r="KS1079" s="60"/>
      <c r="KT1079" s="60"/>
      <c r="KU1079" s="60"/>
      <c r="KV1079" s="60"/>
      <c r="KW1079" s="60"/>
      <c r="KX1079" s="60"/>
      <c r="KY1079" s="60"/>
      <c r="KZ1079" s="60"/>
      <c r="LA1079" s="60"/>
      <c r="LB1079" s="60"/>
      <c r="LC1079" s="60"/>
      <c r="LD1079" s="60"/>
      <c r="LE1079" s="60"/>
      <c r="LF1079" s="60"/>
      <c r="LG1079" s="60"/>
      <c r="LH1079" s="60"/>
      <c r="LI1079" s="60"/>
      <c r="LJ1079" s="60"/>
      <c r="LK1079" s="60"/>
      <c r="LL1079" s="60"/>
      <c r="LM1079" s="60"/>
      <c r="LN1079" s="60"/>
      <c r="LO1079" s="60"/>
      <c r="LP1079" s="60"/>
      <c r="LQ1079" s="60"/>
      <c r="LR1079" s="60"/>
      <c r="LS1079" s="60"/>
      <c r="LT1079" s="60"/>
      <c r="LU1079" s="60"/>
      <c r="LV1079" s="60"/>
      <c r="LW1079" s="60"/>
      <c r="LX1079" s="60"/>
      <c r="LY1079" s="60"/>
      <c r="LZ1079" s="60"/>
    </row>
    <row r="1080" spans="294:338" x14ac:dyDescent="0.3">
      <c r="KH1080" s="60"/>
      <c r="KI1080" s="60"/>
      <c r="KJ1080" s="60"/>
      <c r="KK1080" s="60"/>
      <c r="KL1080" s="60"/>
      <c r="KM1080" s="60"/>
      <c r="KN1080" s="60"/>
      <c r="KO1080" s="60"/>
      <c r="KP1080" s="60"/>
      <c r="KQ1080" s="60"/>
      <c r="KR1080" s="60"/>
      <c r="KS1080" s="60"/>
      <c r="KT1080" s="60"/>
      <c r="KU1080" s="60"/>
      <c r="KV1080" s="60"/>
      <c r="KW1080" s="60"/>
      <c r="KX1080" s="60"/>
      <c r="KY1080" s="60"/>
      <c r="KZ1080" s="60"/>
      <c r="LA1080" s="60"/>
      <c r="LB1080" s="60"/>
      <c r="LC1080" s="60"/>
      <c r="LD1080" s="60"/>
      <c r="LE1080" s="60"/>
      <c r="LF1080" s="60"/>
      <c r="LG1080" s="60"/>
      <c r="LH1080" s="60"/>
      <c r="LI1080" s="60"/>
      <c r="LJ1080" s="60"/>
      <c r="LK1080" s="60"/>
      <c r="LL1080" s="60"/>
      <c r="LM1080" s="60"/>
      <c r="LN1080" s="60"/>
      <c r="LO1080" s="60"/>
      <c r="LP1080" s="60"/>
      <c r="LQ1080" s="60"/>
      <c r="LR1080" s="60"/>
      <c r="LS1080" s="60"/>
      <c r="LT1080" s="60"/>
      <c r="LU1080" s="60"/>
      <c r="LV1080" s="60"/>
      <c r="LW1080" s="60"/>
      <c r="LX1080" s="60"/>
      <c r="LY1080" s="60"/>
      <c r="LZ1080" s="60"/>
    </row>
    <row r="1081" spans="294:338" x14ac:dyDescent="0.3">
      <c r="KH1081" s="60"/>
      <c r="KI1081" s="60"/>
      <c r="KJ1081" s="60"/>
      <c r="KK1081" s="60"/>
      <c r="KL1081" s="60"/>
      <c r="KM1081" s="60"/>
      <c r="KN1081" s="60"/>
      <c r="KO1081" s="60"/>
      <c r="KP1081" s="60"/>
      <c r="KQ1081" s="60"/>
      <c r="KR1081" s="60"/>
      <c r="KS1081" s="60"/>
      <c r="KT1081" s="60"/>
      <c r="KU1081" s="60"/>
      <c r="KV1081" s="60"/>
      <c r="KW1081" s="60"/>
      <c r="KX1081" s="60"/>
      <c r="KY1081" s="60"/>
      <c r="KZ1081" s="60"/>
      <c r="LA1081" s="60"/>
      <c r="LB1081" s="60"/>
      <c r="LC1081" s="60"/>
      <c r="LD1081" s="60"/>
      <c r="LE1081" s="60"/>
      <c r="LF1081" s="60"/>
      <c r="LG1081" s="60"/>
      <c r="LH1081" s="60"/>
      <c r="LI1081" s="60"/>
      <c r="LJ1081" s="60"/>
      <c r="LK1081" s="60"/>
      <c r="LL1081" s="60"/>
      <c r="LM1081" s="60"/>
      <c r="LN1081" s="60"/>
      <c r="LO1081" s="60"/>
      <c r="LP1081" s="60"/>
      <c r="LQ1081" s="60"/>
      <c r="LR1081" s="60"/>
      <c r="LS1081" s="60"/>
      <c r="LT1081" s="60"/>
      <c r="LU1081" s="60"/>
      <c r="LV1081" s="60"/>
      <c r="LW1081" s="60"/>
      <c r="LX1081" s="60"/>
      <c r="LY1081" s="60"/>
      <c r="LZ1081" s="60"/>
    </row>
    <row r="1082" spans="294:338" x14ac:dyDescent="0.3">
      <c r="KH1082" s="60"/>
      <c r="KI1082" s="60"/>
      <c r="KJ1082" s="60"/>
      <c r="KK1082" s="60"/>
      <c r="KL1082" s="60"/>
      <c r="KM1082" s="60"/>
      <c r="KN1082" s="60"/>
      <c r="KO1082" s="60"/>
      <c r="KP1082" s="60"/>
      <c r="KQ1082" s="60"/>
      <c r="KR1082" s="60"/>
      <c r="KS1082" s="60"/>
      <c r="KT1082" s="60"/>
      <c r="KU1082" s="60"/>
      <c r="KV1082" s="60"/>
      <c r="KW1082" s="60"/>
      <c r="KX1082" s="60"/>
      <c r="KY1082" s="60"/>
      <c r="KZ1082" s="60"/>
      <c r="LA1082" s="60"/>
      <c r="LB1082" s="60"/>
      <c r="LC1082" s="60"/>
      <c r="LD1082" s="60"/>
      <c r="LE1082" s="60"/>
      <c r="LF1082" s="60"/>
      <c r="LG1082" s="60"/>
      <c r="LH1082" s="60"/>
      <c r="LI1082" s="60"/>
      <c r="LJ1082" s="60"/>
      <c r="LK1082" s="60"/>
      <c r="LL1082" s="60"/>
      <c r="LM1082" s="60"/>
      <c r="LN1082" s="60"/>
      <c r="LO1082" s="60"/>
      <c r="LP1082" s="60"/>
      <c r="LQ1082" s="60"/>
      <c r="LR1082" s="60"/>
      <c r="LS1082" s="60"/>
      <c r="LT1082" s="60"/>
      <c r="LU1082" s="60"/>
      <c r="LV1082" s="60"/>
      <c r="LW1082" s="60"/>
      <c r="LX1082" s="60"/>
      <c r="LY1082" s="60"/>
      <c r="LZ1082" s="60"/>
    </row>
    <row r="1083" spans="294:338" x14ac:dyDescent="0.3">
      <c r="KH1083" s="60"/>
      <c r="KI1083" s="60"/>
      <c r="KJ1083" s="60"/>
      <c r="KK1083" s="60"/>
      <c r="KL1083" s="60"/>
      <c r="KM1083" s="60"/>
      <c r="KN1083" s="60"/>
      <c r="KO1083" s="60"/>
      <c r="KP1083" s="60"/>
      <c r="KQ1083" s="60"/>
      <c r="KR1083" s="60"/>
      <c r="KS1083" s="60"/>
      <c r="KT1083" s="60"/>
      <c r="KU1083" s="60"/>
      <c r="KV1083" s="60"/>
      <c r="KW1083" s="60"/>
      <c r="KX1083" s="60"/>
      <c r="KY1083" s="60"/>
      <c r="KZ1083" s="60"/>
      <c r="LA1083" s="60"/>
      <c r="LB1083" s="60"/>
      <c r="LC1083" s="60"/>
      <c r="LD1083" s="60"/>
      <c r="LE1083" s="60"/>
      <c r="LF1083" s="60"/>
      <c r="LG1083" s="60"/>
      <c r="LH1083" s="60"/>
      <c r="LI1083" s="60"/>
      <c r="LJ1083" s="60"/>
      <c r="LK1083" s="60"/>
      <c r="LL1083" s="60"/>
      <c r="LM1083" s="60"/>
      <c r="LN1083" s="60"/>
      <c r="LO1083" s="60"/>
      <c r="LP1083" s="60"/>
      <c r="LQ1083" s="60"/>
      <c r="LR1083" s="60"/>
      <c r="LS1083" s="60"/>
      <c r="LT1083" s="60"/>
      <c r="LU1083" s="60"/>
      <c r="LV1083" s="60"/>
      <c r="LW1083" s="60"/>
      <c r="LX1083" s="60"/>
      <c r="LY1083" s="60"/>
      <c r="LZ1083" s="60"/>
    </row>
    <row r="1084" spans="294:338" x14ac:dyDescent="0.3">
      <c r="KH1084" s="60"/>
      <c r="KI1084" s="60"/>
      <c r="KJ1084" s="60"/>
      <c r="KK1084" s="60"/>
      <c r="KL1084" s="60"/>
      <c r="KM1084" s="60"/>
      <c r="KN1084" s="60"/>
      <c r="KO1084" s="60"/>
      <c r="KP1084" s="60"/>
      <c r="KQ1084" s="60"/>
      <c r="KR1084" s="60"/>
      <c r="KS1084" s="60"/>
      <c r="KT1084" s="60"/>
      <c r="KU1084" s="60"/>
      <c r="KV1084" s="60"/>
      <c r="KW1084" s="60"/>
      <c r="KX1084" s="60"/>
      <c r="KY1084" s="60"/>
      <c r="KZ1084" s="60"/>
      <c r="LA1084" s="60"/>
      <c r="LB1084" s="60"/>
      <c r="LC1084" s="60"/>
      <c r="LD1084" s="60"/>
      <c r="LE1084" s="60"/>
      <c r="LF1084" s="60"/>
      <c r="LG1084" s="60"/>
      <c r="LH1084" s="60"/>
      <c r="LI1084" s="60"/>
      <c r="LJ1084" s="60"/>
      <c r="LK1084" s="60"/>
      <c r="LL1084" s="60"/>
      <c r="LM1084" s="60"/>
      <c r="LN1084" s="60"/>
      <c r="LO1084" s="60"/>
      <c r="LP1084" s="60"/>
      <c r="LQ1084" s="60"/>
      <c r="LR1084" s="60"/>
      <c r="LS1084" s="60"/>
      <c r="LT1084" s="60"/>
      <c r="LU1084" s="60"/>
      <c r="LV1084" s="60"/>
      <c r="LW1084" s="60"/>
      <c r="LX1084" s="60"/>
      <c r="LY1084" s="60"/>
      <c r="LZ1084" s="60"/>
    </row>
    <row r="1085" spans="294:338" x14ac:dyDescent="0.3">
      <c r="KH1085" s="60"/>
      <c r="KI1085" s="60"/>
      <c r="KJ1085" s="60"/>
      <c r="KK1085" s="60"/>
      <c r="KL1085" s="60"/>
      <c r="KM1085" s="60"/>
      <c r="KN1085" s="60"/>
      <c r="KO1085" s="60"/>
      <c r="KP1085" s="60"/>
      <c r="KQ1085" s="60"/>
      <c r="KR1085" s="60"/>
      <c r="KS1085" s="60"/>
      <c r="KT1085" s="60"/>
      <c r="KU1085" s="60"/>
      <c r="KV1085" s="60"/>
      <c r="KW1085" s="60"/>
      <c r="KX1085" s="60"/>
      <c r="KY1085" s="60"/>
      <c r="KZ1085" s="60"/>
      <c r="LA1085" s="60"/>
      <c r="LB1085" s="60"/>
      <c r="LC1085" s="60"/>
      <c r="LD1085" s="60"/>
      <c r="LE1085" s="60"/>
      <c r="LF1085" s="60"/>
      <c r="LG1085" s="60"/>
      <c r="LH1085" s="60"/>
      <c r="LI1085" s="60"/>
      <c r="LJ1085" s="60"/>
      <c r="LK1085" s="60"/>
      <c r="LL1085" s="60"/>
      <c r="LM1085" s="60"/>
      <c r="LN1085" s="60"/>
      <c r="LO1085" s="60"/>
      <c r="LP1085" s="60"/>
      <c r="LQ1085" s="60"/>
      <c r="LR1085" s="60"/>
      <c r="LS1085" s="60"/>
      <c r="LT1085" s="60"/>
      <c r="LU1085" s="60"/>
      <c r="LV1085" s="60"/>
      <c r="LW1085" s="60"/>
      <c r="LX1085" s="60"/>
      <c r="LY1085" s="60"/>
      <c r="LZ1085" s="60"/>
    </row>
    <row r="1086" spans="294:338" x14ac:dyDescent="0.3">
      <c r="KH1086" s="60"/>
      <c r="KI1086" s="60"/>
      <c r="KJ1086" s="60"/>
      <c r="KK1086" s="60"/>
      <c r="KL1086" s="60"/>
      <c r="KM1086" s="60"/>
      <c r="KN1086" s="60"/>
      <c r="KO1086" s="60"/>
      <c r="KP1086" s="60"/>
      <c r="KQ1086" s="60"/>
      <c r="KR1086" s="60"/>
      <c r="KS1086" s="60"/>
      <c r="KT1086" s="60"/>
      <c r="KU1086" s="60"/>
      <c r="KV1086" s="60"/>
      <c r="KW1086" s="60"/>
      <c r="KX1086" s="60"/>
      <c r="KY1086" s="60"/>
      <c r="KZ1086" s="60"/>
      <c r="LA1086" s="60"/>
      <c r="LB1086" s="60"/>
      <c r="LC1086" s="60"/>
      <c r="LD1086" s="60"/>
      <c r="LE1086" s="60"/>
      <c r="LF1086" s="60"/>
      <c r="LG1086" s="60"/>
      <c r="LH1086" s="60"/>
      <c r="LI1086" s="60"/>
      <c r="LJ1086" s="60"/>
      <c r="LK1086" s="60"/>
      <c r="LL1086" s="60"/>
      <c r="LM1086" s="60"/>
      <c r="LN1086" s="60"/>
      <c r="LO1086" s="60"/>
      <c r="LP1086" s="60"/>
      <c r="LQ1086" s="60"/>
      <c r="LR1086" s="60"/>
      <c r="LS1086" s="60"/>
      <c r="LT1086" s="60"/>
      <c r="LU1086" s="60"/>
      <c r="LV1086" s="60"/>
      <c r="LW1086" s="60"/>
      <c r="LX1086" s="60"/>
      <c r="LY1086" s="60"/>
      <c r="LZ1086" s="60"/>
    </row>
    <row r="1087" spans="294:338" x14ac:dyDescent="0.3">
      <c r="KH1087" s="60"/>
      <c r="KI1087" s="60"/>
      <c r="KJ1087" s="60"/>
      <c r="KK1087" s="60"/>
      <c r="KL1087" s="60"/>
      <c r="KM1087" s="60"/>
      <c r="KN1087" s="60"/>
      <c r="KO1087" s="60"/>
      <c r="KP1087" s="60"/>
      <c r="KQ1087" s="60"/>
      <c r="KR1087" s="60"/>
      <c r="KS1087" s="60"/>
      <c r="KT1087" s="60"/>
      <c r="KU1087" s="60"/>
      <c r="KV1087" s="60"/>
      <c r="KW1087" s="60"/>
      <c r="KX1087" s="60"/>
      <c r="KY1087" s="60"/>
      <c r="KZ1087" s="60"/>
      <c r="LA1087" s="60"/>
      <c r="LB1087" s="60"/>
      <c r="LC1087" s="60"/>
      <c r="LD1087" s="60"/>
      <c r="LE1087" s="60"/>
      <c r="LF1087" s="60"/>
      <c r="LG1087" s="60"/>
      <c r="LH1087" s="60"/>
      <c r="LI1087" s="60"/>
      <c r="LJ1087" s="60"/>
      <c r="LK1087" s="60"/>
      <c r="LL1087" s="60"/>
      <c r="LM1087" s="60"/>
      <c r="LN1087" s="60"/>
      <c r="LO1087" s="60"/>
      <c r="LP1087" s="60"/>
      <c r="LQ1087" s="60"/>
      <c r="LR1087" s="60"/>
      <c r="LS1087" s="60"/>
      <c r="LT1087" s="60"/>
      <c r="LU1087" s="60"/>
      <c r="LV1087" s="60"/>
      <c r="LW1087" s="60"/>
      <c r="LX1087" s="60"/>
      <c r="LY1087" s="60"/>
      <c r="LZ1087" s="60"/>
    </row>
    <row r="1088" spans="294:338" x14ac:dyDescent="0.3">
      <c r="KH1088" s="60"/>
      <c r="KI1088" s="60"/>
      <c r="KJ1088" s="60"/>
      <c r="KK1088" s="60"/>
      <c r="KL1088" s="60"/>
      <c r="KM1088" s="60"/>
      <c r="KN1088" s="60"/>
      <c r="KO1088" s="60"/>
      <c r="KP1088" s="60"/>
      <c r="KQ1088" s="60"/>
      <c r="KR1088" s="60"/>
      <c r="KS1088" s="60"/>
      <c r="KT1088" s="60"/>
      <c r="KU1088" s="60"/>
      <c r="KV1088" s="60"/>
      <c r="KW1088" s="60"/>
      <c r="KX1088" s="60"/>
      <c r="KY1088" s="60"/>
      <c r="KZ1088" s="60"/>
      <c r="LA1088" s="60"/>
      <c r="LB1088" s="60"/>
      <c r="LC1088" s="60"/>
      <c r="LD1088" s="60"/>
      <c r="LE1088" s="60"/>
      <c r="LF1088" s="60"/>
      <c r="LG1088" s="60"/>
      <c r="LH1088" s="60"/>
      <c r="LI1088" s="60"/>
      <c r="LJ1088" s="60"/>
      <c r="LK1088" s="60"/>
      <c r="LL1088" s="60"/>
      <c r="LM1088" s="60"/>
      <c r="LN1088" s="60"/>
      <c r="LO1088" s="60"/>
      <c r="LP1088" s="60"/>
      <c r="LQ1088" s="60"/>
      <c r="LR1088" s="60"/>
      <c r="LS1088" s="60"/>
      <c r="LT1088" s="60"/>
      <c r="LU1088" s="60"/>
      <c r="LV1088" s="60"/>
      <c r="LW1088" s="60"/>
      <c r="LX1088" s="60"/>
      <c r="LY1088" s="60"/>
      <c r="LZ1088" s="60"/>
    </row>
    <row r="1089" spans="294:338" x14ac:dyDescent="0.3">
      <c r="KH1089" s="60"/>
      <c r="KI1089" s="60"/>
      <c r="KJ1089" s="60"/>
      <c r="KK1089" s="60"/>
      <c r="KL1089" s="60"/>
      <c r="KM1089" s="60"/>
      <c r="KN1089" s="60"/>
      <c r="KO1089" s="60"/>
      <c r="KP1089" s="60"/>
      <c r="KQ1089" s="60"/>
      <c r="KR1089" s="60"/>
      <c r="KS1089" s="60"/>
      <c r="KT1089" s="60"/>
      <c r="KU1089" s="60"/>
      <c r="KV1089" s="60"/>
      <c r="KW1089" s="60"/>
      <c r="KX1089" s="60"/>
      <c r="KY1089" s="60"/>
      <c r="KZ1089" s="60"/>
      <c r="LA1089" s="60"/>
      <c r="LB1089" s="60"/>
      <c r="LC1089" s="60"/>
      <c r="LD1089" s="60"/>
      <c r="LE1089" s="60"/>
      <c r="LF1089" s="60"/>
      <c r="LG1089" s="60"/>
      <c r="LH1089" s="60"/>
      <c r="LI1089" s="60"/>
      <c r="LJ1089" s="60"/>
      <c r="LK1089" s="60"/>
      <c r="LL1089" s="60"/>
      <c r="LM1089" s="60"/>
      <c r="LN1089" s="60"/>
      <c r="LO1089" s="60"/>
      <c r="LP1089" s="60"/>
      <c r="LQ1089" s="60"/>
      <c r="LR1089" s="60"/>
      <c r="LS1089" s="60"/>
      <c r="LT1089" s="60"/>
      <c r="LU1089" s="60"/>
      <c r="LV1089" s="60"/>
      <c r="LW1089" s="60"/>
      <c r="LX1089" s="60"/>
      <c r="LY1089" s="60"/>
      <c r="LZ1089" s="60"/>
    </row>
    <row r="1090" spans="294:338" x14ac:dyDescent="0.3">
      <c r="KH1090" s="60"/>
      <c r="KI1090" s="60"/>
      <c r="KJ1090" s="60"/>
      <c r="KK1090" s="60"/>
      <c r="KL1090" s="60"/>
      <c r="KM1090" s="60"/>
      <c r="KN1090" s="60"/>
      <c r="KO1090" s="60"/>
      <c r="KP1090" s="60"/>
      <c r="KQ1090" s="60"/>
      <c r="KR1090" s="60"/>
      <c r="KS1090" s="60"/>
      <c r="KT1090" s="60"/>
      <c r="KU1090" s="60"/>
      <c r="KV1090" s="60"/>
      <c r="KW1090" s="60"/>
      <c r="KX1090" s="60"/>
      <c r="KY1090" s="60"/>
      <c r="KZ1090" s="60"/>
      <c r="LA1090" s="60"/>
      <c r="LB1090" s="60"/>
      <c r="LC1090" s="60"/>
      <c r="LD1090" s="60"/>
      <c r="LE1090" s="60"/>
      <c r="LF1090" s="60"/>
      <c r="LG1090" s="60"/>
      <c r="LH1090" s="60"/>
      <c r="LI1090" s="60"/>
      <c r="LJ1090" s="60"/>
      <c r="LK1090" s="60"/>
      <c r="LL1090" s="60"/>
      <c r="LM1090" s="60"/>
      <c r="LN1090" s="60"/>
      <c r="LO1090" s="60"/>
      <c r="LP1090" s="60"/>
      <c r="LQ1090" s="60"/>
      <c r="LR1090" s="60"/>
      <c r="LS1090" s="60"/>
      <c r="LT1090" s="60"/>
      <c r="LU1090" s="60"/>
      <c r="LV1090" s="60"/>
      <c r="LW1090" s="60"/>
      <c r="LX1090" s="60"/>
      <c r="LY1090" s="60"/>
      <c r="LZ1090" s="60"/>
    </row>
    <row r="1091" spans="294:338" x14ac:dyDescent="0.3">
      <c r="KH1091" s="60"/>
      <c r="KI1091" s="60"/>
      <c r="KJ1091" s="60"/>
      <c r="KK1091" s="60"/>
      <c r="KL1091" s="60"/>
      <c r="KM1091" s="60"/>
      <c r="KN1091" s="60"/>
      <c r="KO1091" s="60"/>
      <c r="KP1091" s="60"/>
      <c r="KQ1091" s="60"/>
      <c r="KR1091" s="60"/>
      <c r="KS1091" s="60"/>
      <c r="KT1091" s="60"/>
      <c r="KU1091" s="60"/>
      <c r="KV1091" s="60"/>
      <c r="KW1091" s="60"/>
      <c r="KX1091" s="60"/>
      <c r="KY1091" s="60"/>
      <c r="KZ1091" s="60"/>
      <c r="LA1091" s="60"/>
      <c r="LB1091" s="60"/>
      <c r="LC1091" s="60"/>
      <c r="LD1091" s="60"/>
      <c r="LE1091" s="60"/>
      <c r="LF1091" s="60"/>
      <c r="LG1091" s="60"/>
      <c r="LH1091" s="60"/>
      <c r="LI1091" s="60"/>
      <c r="LJ1091" s="60"/>
      <c r="LK1091" s="60"/>
      <c r="LL1091" s="60"/>
      <c r="LM1091" s="60"/>
      <c r="LN1091" s="60"/>
      <c r="LO1091" s="60"/>
      <c r="LP1091" s="60"/>
      <c r="LQ1091" s="60"/>
      <c r="LR1091" s="60"/>
      <c r="LS1091" s="60"/>
      <c r="LT1091" s="60"/>
      <c r="LU1091" s="60"/>
      <c r="LV1091" s="60"/>
      <c r="LW1091" s="60"/>
      <c r="LX1091" s="60"/>
      <c r="LY1091" s="60"/>
      <c r="LZ1091" s="60"/>
    </row>
    <row r="1092" spans="294:338" x14ac:dyDescent="0.3">
      <c r="KH1092" s="60"/>
      <c r="KI1092" s="60"/>
      <c r="KJ1092" s="60"/>
      <c r="KK1092" s="60"/>
      <c r="KL1092" s="60"/>
      <c r="KM1092" s="60"/>
      <c r="KN1092" s="60"/>
      <c r="KO1092" s="60"/>
      <c r="KP1092" s="60"/>
      <c r="KQ1092" s="60"/>
      <c r="KR1092" s="60"/>
      <c r="KS1092" s="60"/>
      <c r="KT1092" s="60"/>
      <c r="KU1092" s="60"/>
      <c r="KV1092" s="60"/>
      <c r="KW1092" s="60"/>
      <c r="KX1092" s="60"/>
      <c r="KY1092" s="60"/>
      <c r="KZ1092" s="60"/>
      <c r="LA1092" s="60"/>
      <c r="LB1092" s="60"/>
      <c r="LC1092" s="60"/>
      <c r="LD1092" s="60"/>
      <c r="LE1092" s="60"/>
      <c r="LF1092" s="60"/>
      <c r="LG1092" s="60"/>
      <c r="LH1092" s="60"/>
      <c r="LI1092" s="60"/>
      <c r="LJ1092" s="60"/>
      <c r="LK1092" s="60"/>
      <c r="LL1092" s="60"/>
      <c r="LM1092" s="60"/>
      <c r="LN1092" s="60"/>
      <c r="LO1092" s="60"/>
      <c r="LP1092" s="60"/>
      <c r="LQ1092" s="60"/>
      <c r="LR1092" s="60"/>
      <c r="LS1092" s="60"/>
      <c r="LT1092" s="60"/>
      <c r="LU1092" s="60"/>
      <c r="LV1092" s="60"/>
      <c r="LW1092" s="60"/>
      <c r="LX1092" s="60"/>
      <c r="LY1092" s="60"/>
      <c r="LZ1092" s="60"/>
    </row>
    <row r="1093" spans="294:338" x14ac:dyDescent="0.3">
      <c r="KH1093" s="60"/>
      <c r="KI1093" s="60"/>
      <c r="KJ1093" s="60"/>
      <c r="KK1093" s="60"/>
      <c r="KL1093" s="60"/>
      <c r="KM1093" s="60"/>
      <c r="KN1093" s="60"/>
      <c r="KO1093" s="60"/>
      <c r="KP1093" s="60"/>
      <c r="KQ1093" s="60"/>
      <c r="KR1093" s="60"/>
      <c r="KS1093" s="60"/>
      <c r="KT1093" s="60"/>
      <c r="KU1093" s="60"/>
      <c r="KV1093" s="60"/>
      <c r="KW1093" s="60"/>
      <c r="KX1093" s="60"/>
      <c r="KY1093" s="60"/>
      <c r="KZ1093" s="60"/>
      <c r="LA1093" s="60"/>
      <c r="LB1093" s="60"/>
      <c r="LC1093" s="60"/>
      <c r="LD1093" s="60"/>
      <c r="LE1093" s="60"/>
      <c r="LF1093" s="60"/>
      <c r="LG1093" s="60"/>
      <c r="LH1093" s="60"/>
      <c r="LI1093" s="60"/>
      <c r="LJ1093" s="60"/>
      <c r="LK1093" s="60"/>
      <c r="LL1093" s="60"/>
      <c r="LM1093" s="60"/>
      <c r="LN1093" s="60"/>
      <c r="LO1093" s="60"/>
      <c r="LP1093" s="60"/>
      <c r="LQ1093" s="60"/>
      <c r="LR1093" s="60"/>
      <c r="LS1093" s="60"/>
      <c r="LT1093" s="60"/>
      <c r="LU1093" s="60"/>
      <c r="LV1093" s="60"/>
      <c r="LW1093" s="60"/>
      <c r="LX1093" s="60"/>
      <c r="LY1093" s="60"/>
      <c r="LZ1093" s="60"/>
    </row>
    <row r="1094" spans="294:338" x14ac:dyDescent="0.3">
      <c r="KH1094" s="60"/>
      <c r="KI1094" s="60"/>
      <c r="KJ1094" s="60"/>
      <c r="KK1094" s="60"/>
      <c r="KL1094" s="60"/>
      <c r="KM1094" s="60"/>
      <c r="KN1094" s="60"/>
      <c r="KO1094" s="60"/>
      <c r="KP1094" s="60"/>
      <c r="KQ1094" s="60"/>
      <c r="KR1094" s="60"/>
      <c r="KS1094" s="60"/>
      <c r="KT1094" s="60"/>
      <c r="KU1094" s="60"/>
      <c r="KV1094" s="60"/>
      <c r="KW1094" s="60"/>
      <c r="KX1094" s="60"/>
      <c r="KY1094" s="60"/>
      <c r="KZ1094" s="60"/>
      <c r="LA1094" s="60"/>
      <c r="LB1094" s="60"/>
      <c r="LC1094" s="60"/>
      <c r="LD1094" s="60"/>
      <c r="LE1094" s="60"/>
      <c r="LF1094" s="60"/>
      <c r="LG1094" s="60"/>
      <c r="LH1094" s="60"/>
      <c r="LI1094" s="60"/>
      <c r="LJ1094" s="60"/>
      <c r="LK1094" s="60"/>
      <c r="LL1094" s="60"/>
      <c r="LM1094" s="60"/>
      <c r="LN1094" s="60"/>
      <c r="LO1094" s="60"/>
      <c r="LP1094" s="60"/>
      <c r="LQ1094" s="60"/>
      <c r="LR1094" s="60"/>
      <c r="LS1094" s="60"/>
      <c r="LT1094" s="60"/>
      <c r="LU1094" s="60"/>
      <c r="LV1094" s="60"/>
      <c r="LW1094" s="60"/>
      <c r="LX1094" s="60"/>
      <c r="LY1094" s="60"/>
      <c r="LZ1094" s="60"/>
    </row>
    <row r="1095" spans="294:338" x14ac:dyDescent="0.3">
      <c r="KH1095" s="60"/>
      <c r="KI1095" s="60"/>
      <c r="KJ1095" s="60"/>
      <c r="KK1095" s="60"/>
      <c r="KL1095" s="60"/>
      <c r="KM1095" s="60"/>
      <c r="KN1095" s="60"/>
      <c r="KO1095" s="60"/>
      <c r="KP1095" s="60"/>
      <c r="KQ1095" s="60"/>
      <c r="KR1095" s="60"/>
      <c r="KS1095" s="60"/>
      <c r="KT1095" s="60"/>
      <c r="KU1095" s="60"/>
      <c r="KV1095" s="60"/>
      <c r="KW1095" s="60"/>
      <c r="KX1095" s="60"/>
      <c r="KY1095" s="60"/>
      <c r="KZ1095" s="60"/>
      <c r="LA1095" s="60"/>
      <c r="LB1095" s="60"/>
      <c r="LC1095" s="60"/>
      <c r="LD1095" s="60"/>
      <c r="LE1095" s="60"/>
      <c r="LF1095" s="60"/>
      <c r="LG1095" s="60"/>
      <c r="LH1095" s="60"/>
      <c r="LI1095" s="60"/>
      <c r="LJ1095" s="60"/>
      <c r="LK1095" s="60"/>
      <c r="LL1095" s="60"/>
      <c r="LM1095" s="60"/>
      <c r="LN1095" s="60"/>
      <c r="LO1095" s="60"/>
      <c r="LP1095" s="60"/>
      <c r="LQ1095" s="60"/>
      <c r="LR1095" s="60"/>
      <c r="LS1095" s="60"/>
      <c r="LT1095" s="60"/>
      <c r="LU1095" s="60"/>
      <c r="LV1095" s="60"/>
      <c r="LW1095" s="60"/>
      <c r="LX1095" s="60"/>
      <c r="LY1095" s="60"/>
      <c r="LZ1095" s="60"/>
    </row>
    <row r="1096" spans="294:338" x14ac:dyDescent="0.3">
      <c r="KH1096" s="60"/>
      <c r="KI1096" s="60"/>
      <c r="KJ1096" s="60"/>
      <c r="KK1096" s="60"/>
      <c r="KL1096" s="60"/>
      <c r="KM1096" s="60"/>
      <c r="KN1096" s="60"/>
      <c r="KO1096" s="60"/>
      <c r="KP1096" s="60"/>
      <c r="KQ1096" s="60"/>
      <c r="KR1096" s="60"/>
      <c r="KS1096" s="60"/>
      <c r="KT1096" s="60"/>
      <c r="KU1096" s="60"/>
      <c r="KV1096" s="60"/>
      <c r="KW1096" s="60"/>
      <c r="KX1096" s="60"/>
      <c r="KY1096" s="60"/>
      <c r="KZ1096" s="60"/>
      <c r="LA1096" s="60"/>
      <c r="LB1096" s="60"/>
      <c r="LC1096" s="60"/>
      <c r="LD1096" s="60"/>
      <c r="LE1096" s="60"/>
      <c r="LF1096" s="60"/>
      <c r="LG1096" s="60"/>
      <c r="LH1096" s="60"/>
      <c r="LI1096" s="60"/>
      <c r="LJ1096" s="60"/>
      <c r="LK1096" s="60"/>
      <c r="LL1096" s="60"/>
      <c r="LM1096" s="60"/>
      <c r="LN1096" s="60"/>
      <c r="LO1096" s="60"/>
      <c r="LP1096" s="60"/>
      <c r="LQ1096" s="60"/>
      <c r="LR1096" s="60"/>
      <c r="LS1096" s="60"/>
      <c r="LT1096" s="60"/>
      <c r="LU1096" s="60"/>
      <c r="LV1096" s="60"/>
      <c r="LW1096" s="60"/>
      <c r="LX1096" s="60"/>
      <c r="LY1096" s="60"/>
      <c r="LZ1096" s="60"/>
    </row>
    <row r="1097" spans="294:338" x14ac:dyDescent="0.3">
      <c r="KH1097" s="60"/>
      <c r="KI1097" s="60"/>
      <c r="KJ1097" s="60"/>
      <c r="KK1097" s="60"/>
      <c r="KL1097" s="60"/>
      <c r="KM1097" s="60"/>
      <c r="KN1097" s="60"/>
      <c r="KO1097" s="60"/>
      <c r="KP1097" s="60"/>
      <c r="KQ1097" s="60"/>
      <c r="KR1097" s="60"/>
      <c r="KS1097" s="60"/>
      <c r="KT1097" s="60"/>
      <c r="KU1097" s="60"/>
      <c r="KV1097" s="60"/>
      <c r="KW1097" s="60"/>
      <c r="KX1097" s="60"/>
      <c r="KY1097" s="60"/>
      <c r="KZ1097" s="60"/>
      <c r="LA1097" s="60"/>
      <c r="LB1097" s="60"/>
      <c r="LC1097" s="60"/>
      <c r="LD1097" s="60"/>
      <c r="LE1097" s="60"/>
      <c r="LF1097" s="60"/>
      <c r="LG1097" s="60"/>
      <c r="LH1097" s="60"/>
      <c r="LI1097" s="60"/>
      <c r="LJ1097" s="60"/>
      <c r="LK1097" s="60"/>
      <c r="LL1097" s="60"/>
      <c r="LM1097" s="60"/>
      <c r="LN1097" s="60"/>
      <c r="LO1097" s="60"/>
      <c r="LP1097" s="60"/>
      <c r="LQ1097" s="60"/>
      <c r="LR1097" s="60"/>
      <c r="LS1097" s="60"/>
      <c r="LT1097" s="60"/>
      <c r="LU1097" s="60"/>
      <c r="LV1097" s="60"/>
      <c r="LW1097" s="60"/>
      <c r="LX1097" s="60"/>
      <c r="LY1097" s="60"/>
      <c r="LZ1097" s="60"/>
    </row>
    <row r="1098" spans="294:338" x14ac:dyDescent="0.3">
      <c r="KH1098" s="60"/>
      <c r="KI1098" s="60"/>
      <c r="KJ1098" s="60"/>
      <c r="KK1098" s="60"/>
      <c r="KL1098" s="60"/>
      <c r="KM1098" s="60"/>
      <c r="KN1098" s="60"/>
      <c r="KO1098" s="60"/>
      <c r="KP1098" s="60"/>
      <c r="KQ1098" s="60"/>
      <c r="KR1098" s="60"/>
      <c r="KS1098" s="60"/>
      <c r="KT1098" s="60"/>
      <c r="KU1098" s="60"/>
      <c r="KV1098" s="60"/>
      <c r="KW1098" s="60"/>
      <c r="KX1098" s="60"/>
      <c r="KY1098" s="60"/>
      <c r="KZ1098" s="60"/>
      <c r="LA1098" s="60"/>
      <c r="LB1098" s="60"/>
      <c r="LC1098" s="60"/>
      <c r="LD1098" s="60"/>
      <c r="LE1098" s="60"/>
      <c r="LF1098" s="60"/>
      <c r="LG1098" s="60"/>
      <c r="LH1098" s="60"/>
      <c r="LI1098" s="60"/>
      <c r="LJ1098" s="60"/>
      <c r="LK1098" s="60"/>
      <c r="LL1098" s="60"/>
      <c r="LM1098" s="60"/>
      <c r="LN1098" s="60"/>
      <c r="LO1098" s="60"/>
      <c r="LP1098" s="60"/>
      <c r="LQ1098" s="60"/>
      <c r="LR1098" s="60"/>
      <c r="LS1098" s="60"/>
      <c r="LT1098" s="60"/>
      <c r="LU1098" s="60"/>
      <c r="LV1098" s="60"/>
      <c r="LW1098" s="60"/>
      <c r="LX1098" s="60"/>
      <c r="LY1098" s="60"/>
      <c r="LZ1098" s="60"/>
    </row>
    <row r="1099" spans="294:338" x14ac:dyDescent="0.3">
      <c r="KH1099" s="60"/>
      <c r="KI1099" s="60"/>
      <c r="KJ1099" s="60"/>
      <c r="KK1099" s="60"/>
      <c r="KL1099" s="60"/>
      <c r="KM1099" s="60"/>
      <c r="KN1099" s="60"/>
      <c r="KO1099" s="60"/>
      <c r="KP1099" s="60"/>
      <c r="KQ1099" s="60"/>
      <c r="KR1099" s="60"/>
      <c r="KS1099" s="60"/>
      <c r="KT1099" s="60"/>
      <c r="KU1099" s="60"/>
      <c r="KV1099" s="60"/>
      <c r="KW1099" s="60"/>
      <c r="KX1099" s="60"/>
      <c r="KY1099" s="60"/>
      <c r="KZ1099" s="60"/>
      <c r="LA1099" s="60"/>
      <c r="LB1099" s="60"/>
      <c r="LC1099" s="60"/>
      <c r="LD1099" s="60"/>
      <c r="LE1099" s="60"/>
      <c r="LF1099" s="60"/>
      <c r="LG1099" s="60"/>
      <c r="LH1099" s="60"/>
      <c r="LI1099" s="60"/>
      <c r="LJ1099" s="60"/>
      <c r="LK1099" s="60"/>
      <c r="LL1099" s="60"/>
      <c r="LM1099" s="60"/>
      <c r="LN1099" s="60"/>
      <c r="LO1099" s="60"/>
      <c r="LP1099" s="60"/>
      <c r="LQ1099" s="60"/>
      <c r="LR1099" s="60"/>
      <c r="LS1099" s="60"/>
      <c r="LT1099" s="60"/>
      <c r="LU1099" s="60"/>
      <c r="LV1099" s="60"/>
      <c r="LW1099" s="60"/>
      <c r="LX1099" s="60"/>
      <c r="LY1099" s="60"/>
      <c r="LZ1099" s="60"/>
    </row>
    <row r="1100" spans="294:338" x14ac:dyDescent="0.3">
      <c r="KH1100" s="60"/>
      <c r="KI1100" s="60"/>
      <c r="KJ1100" s="60"/>
      <c r="KK1100" s="60"/>
      <c r="KL1100" s="60"/>
      <c r="KM1100" s="60"/>
      <c r="KN1100" s="60"/>
      <c r="KO1100" s="60"/>
      <c r="KP1100" s="60"/>
      <c r="KQ1100" s="60"/>
      <c r="KR1100" s="60"/>
      <c r="KS1100" s="60"/>
      <c r="KT1100" s="60"/>
      <c r="KU1100" s="60"/>
      <c r="KV1100" s="60"/>
      <c r="KW1100" s="60"/>
      <c r="KX1100" s="60"/>
      <c r="KY1100" s="60"/>
      <c r="KZ1100" s="60"/>
      <c r="LA1100" s="60"/>
      <c r="LB1100" s="60"/>
      <c r="LC1100" s="60"/>
      <c r="LD1100" s="60"/>
      <c r="LE1100" s="60"/>
      <c r="LF1100" s="60"/>
      <c r="LG1100" s="60"/>
      <c r="LH1100" s="60"/>
      <c r="LI1100" s="60"/>
      <c r="LJ1100" s="60"/>
      <c r="LK1100" s="60"/>
      <c r="LL1100" s="60"/>
      <c r="LM1100" s="60"/>
      <c r="LN1100" s="60"/>
      <c r="LO1100" s="60"/>
      <c r="LP1100" s="60"/>
      <c r="LQ1100" s="60"/>
      <c r="LR1100" s="60"/>
      <c r="LS1100" s="60"/>
      <c r="LT1100" s="60"/>
      <c r="LU1100" s="60"/>
      <c r="LV1100" s="60"/>
      <c r="LW1100" s="60"/>
      <c r="LX1100" s="60"/>
      <c r="LY1100" s="60"/>
      <c r="LZ1100" s="60"/>
    </row>
    <row r="1101" spans="294:338" x14ac:dyDescent="0.3">
      <c r="KH1101" s="60"/>
      <c r="KI1101" s="60"/>
      <c r="KJ1101" s="60"/>
      <c r="KK1101" s="60"/>
      <c r="KL1101" s="60"/>
      <c r="KM1101" s="60"/>
      <c r="KN1101" s="60"/>
      <c r="KO1101" s="60"/>
      <c r="KP1101" s="60"/>
      <c r="KQ1101" s="60"/>
      <c r="KR1101" s="60"/>
      <c r="KS1101" s="60"/>
      <c r="KT1101" s="60"/>
      <c r="KU1101" s="60"/>
      <c r="KV1101" s="60"/>
      <c r="KW1101" s="60"/>
      <c r="KX1101" s="60"/>
      <c r="KY1101" s="60"/>
      <c r="KZ1101" s="60"/>
      <c r="LA1101" s="60"/>
      <c r="LB1101" s="60"/>
      <c r="LC1101" s="60"/>
      <c r="LD1101" s="60"/>
      <c r="LE1101" s="60"/>
      <c r="LF1101" s="60"/>
      <c r="LG1101" s="60"/>
      <c r="LH1101" s="60"/>
      <c r="LI1101" s="60"/>
      <c r="LJ1101" s="60"/>
      <c r="LK1101" s="60"/>
      <c r="LL1101" s="60"/>
      <c r="LM1101" s="60"/>
      <c r="LN1101" s="60"/>
      <c r="LO1101" s="60"/>
      <c r="LP1101" s="60"/>
      <c r="LQ1101" s="60"/>
      <c r="LR1101" s="60"/>
      <c r="LS1101" s="60"/>
      <c r="LT1101" s="60"/>
      <c r="LU1101" s="60"/>
      <c r="LV1101" s="60"/>
      <c r="LW1101" s="60"/>
      <c r="LX1101" s="60"/>
      <c r="LY1101" s="60"/>
      <c r="LZ1101" s="60"/>
    </row>
    <row r="1102" spans="294:338" x14ac:dyDescent="0.3">
      <c r="KH1102" s="60"/>
      <c r="KI1102" s="60"/>
      <c r="KJ1102" s="60"/>
      <c r="KK1102" s="60"/>
      <c r="KL1102" s="60"/>
      <c r="KM1102" s="60"/>
      <c r="KN1102" s="60"/>
      <c r="KO1102" s="60"/>
      <c r="KP1102" s="60"/>
      <c r="KQ1102" s="60"/>
      <c r="KR1102" s="60"/>
      <c r="KS1102" s="60"/>
      <c r="KT1102" s="60"/>
      <c r="KU1102" s="60"/>
      <c r="KV1102" s="60"/>
      <c r="KW1102" s="60"/>
      <c r="KX1102" s="60"/>
      <c r="KY1102" s="60"/>
      <c r="KZ1102" s="60"/>
      <c r="LA1102" s="60"/>
      <c r="LB1102" s="60"/>
      <c r="LC1102" s="60"/>
      <c r="LD1102" s="60"/>
      <c r="LE1102" s="60"/>
      <c r="LF1102" s="60"/>
      <c r="LG1102" s="60"/>
      <c r="LH1102" s="60"/>
      <c r="LI1102" s="60"/>
      <c r="LJ1102" s="60"/>
      <c r="LK1102" s="60"/>
      <c r="LL1102" s="60"/>
      <c r="LM1102" s="60"/>
      <c r="LN1102" s="60"/>
      <c r="LO1102" s="60"/>
      <c r="LP1102" s="60"/>
      <c r="LQ1102" s="60"/>
      <c r="LR1102" s="60"/>
      <c r="LS1102" s="60"/>
      <c r="LT1102" s="60"/>
      <c r="LU1102" s="60"/>
      <c r="LV1102" s="60"/>
      <c r="LW1102" s="60"/>
      <c r="LX1102" s="60"/>
      <c r="LY1102" s="60"/>
      <c r="LZ1102" s="60"/>
    </row>
    <row r="1103" spans="294:338" x14ac:dyDescent="0.3">
      <c r="KH1103" s="60"/>
      <c r="KI1103" s="60"/>
      <c r="KJ1103" s="60"/>
      <c r="KK1103" s="60"/>
      <c r="KL1103" s="60"/>
      <c r="KM1103" s="60"/>
      <c r="KN1103" s="60"/>
      <c r="KO1103" s="60"/>
      <c r="KP1103" s="60"/>
      <c r="KQ1103" s="60"/>
      <c r="KR1103" s="60"/>
      <c r="KS1103" s="60"/>
      <c r="KT1103" s="60"/>
      <c r="KU1103" s="60"/>
      <c r="KV1103" s="60"/>
      <c r="KW1103" s="60"/>
      <c r="KX1103" s="60"/>
      <c r="KY1103" s="60"/>
      <c r="KZ1103" s="60"/>
      <c r="LA1103" s="60"/>
      <c r="LB1103" s="60"/>
      <c r="LC1103" s="60"/>
      <c r="LD1103" s="60"/>
      <c r="LE1103" s="60"/>
      <c r="LF1103" s="60"/>
      <c r="LG1103" s="60"/>
      <c r="LH1103" s="60"/>
      <c r="LI1103" s="60"/>
      <c r="LJ1103" s="60"/>
      <c r="LK1103" s="60"/>
      <c r="LL1103" s="60"/>
      <c r="LM1103" s="60"/>
      <c r="LN1103" s="60"/>
      <c r="LO1103" s="60"/>
      <c r="LP1103" s="60"/>
      <c r="LQ1103" s="60"/>
      <c r="LR1103" s="60"/>
      <c r="LS1103" s="60"/>
      <c r="LT1103" s="60"/>
      <c r="LU1103" s="60"/>
      <c r="LV1103" s="60"/>
      <c r="LW1103" s="60"/>
      <c r="LX1103" s="60"/>
      <c r="LY1103" s="60"/>
      <c r="LZ1103" s="60"/>
    </row>
    <row r="1104" spans="294:338" x14ac:dyDescent="0.3">
      <c r="KH1104" s="60"/>
      <c r="KI1104" s="60"/>
      <c r="KJ1104" s="60"/>
      <c r="KK1104" s="60"/>
      <c r="KL1104" s="60"/>
      <c r="KM1104" s="60"/>
      <c r="KN1104" s="60"/>
      <c r="KO1104" s="60"/>
      <c r="KP1104" s="60"/>
      <c r="KQ1104" s="60"/>
      <c r="KR1104" s="60"/>
      <c r="KS1104" s="60"/>
      <c r="KT1104" s="60"/>
      <c r="KU1104" s="60"/>
      <c r="KV1104" s="60"/>
      <c r="KW1104" s="60"/>
      <c r="KX1104" s="60"/>
      <c r="KY1104" s="60"/>
      <c r="KZ1104" s="60"/>
      <c r="LA1104" s="60"/>
      <c r="LB1104" s="60"/>
      <c r="LC1104" s="60"/>
      <c r="LD1104" s="60"/>
      <c r="LE1104" s="60"/>
      <c r="LF1104" s="60"/>
      <c r="LG1104" s="60"/>
      <c r="LH1104" s="60"/>
      <c r="LI1104" s="60"/>
      <c r="LJ1104" s="60"/>
      <c r="LK1104" s="60"/>
      <c r="LL1104" s="60"/>
      <c r="LM1104" s="60"/>
      <c r="LN1104" s="60"/>
      <c r="LO1104" s="60"/>
      <c r="LP1104" s="60"/>
      <c r="LQ1104" s="60"/>
      <c r="LR1104" s="60"/>
      <c r="LS1104" s="60"/>
      <c r="LT1104" s="60"/>
      <c r="LU1104" s="60"/>
      <c r="LV1104" s="60"/>
      <c r="LW1104" s="60"/>
      <c r="LX1104" s="60"/>
      <c r="LY1104" s="60"/>
      <c r="LZ1104" s="60"/>
    </row>
    <row r="1105" spans="294:338" x14ac:dyDescent="0.3">
      <c r="KH1105" s="60"/>
      <c r="KI1105" s="60"/>
      <c r="KJ1105" s="60"/>
      <c r="KK1105" s="60"/>
      <c r="KL1105" s="60"/>
      <c r="KM1105" s="60"/>
      <c r="KN1105" s="60"/>
      <c r="KO1105" s="60"/>
      <c r="KP1105" s="60"/>
      <c r="KQ1105" s="60"/>
      <c r="KR1105" s="60"/>
      <c r="KS1105" s="60"/>
      <c r="KT1105" s="60"/>
      <c r="KU1105" s="60"/>
      <c r="KV1105" s="60"/>
      <c r="KW1105" s="60"/>
      <c r="KX1105" s="60"/>
      <c r="KY1105" s="60"/>
      <c r="KZ1105" s="60"/>
      <c r="LA1105" s="60"/>
      <c r="LB1105" s="60"/>
      <c r="LC1105" s="60"/>
      <c r="LD1105" s="60"/>
      <c r="LE1105" s="60"/>
      <c r="LF1105" s="60"/>
      <c r="LG1105" s="60"/>
      <c r="LH1105" s="60"/>
      <c r="LI1105" s="60"/>
      <c r="LJ1105" s="60"/>
      <c r="LK1105" s="60"/>
      <c r="LL1105" s="60"/>
      <c r="LM1105" s="60"/>
      <c r="LN1105" s="60"/>
      <c r="LO1105" s="60"/>
      <c r="LP1105" s="60"/>
      <c r="LQ1105" s="60"/>
      <c r="LR1105" s="60"/>
      <c r="LS1105" s="60"/>
      <c r="LT1105" s="60"/>
      <c r="LU1105" s="60"/>
      <c r="LV1105" s="60"/>
      <c r="LW1105" s="60"/>
      <c r="LX1105" s="60"/>
      <c r="LY1105" s="60"/>
      <c r="LZ1105" s="60"/>
    </row>
    <row r="1106" spans="294:338" x14ac:dyDescent="0.3">
      <c r="KH1106" s="60"/>
      <c r="KI1106" s="60"/>
      <c r="KJ1106" s="60"/>
      <c r="KK1106" s="60"/>
      <c r="KL1106" s="60"/>
      <c r="KM1106" s="60"/>
      <c r="KN1106" s="60"/>
      <c r="KO1106" s="60"/>
      <c r="KP1106" s="60"/>
      <c r="KQ1106" s="60"/>
      <c r="KR1106" s="60"/>
      <c r="KS1106" s="60"/>
      <c r="KT1106" s="60"/>
      <c r="KU1106" s="60"/>
      <c r="KV1106" s="60"/>
      <c r="KW1106" s="60"/>
      <c r="KX1106" s="60"/>
      <c r="KY1106" s="60"/>
      <c r="KZ1106" s="60"/>
      <c r="LA1106" s="60"/>
      <c r="LB1106" s="60"/>
      <c r="LC1106" s="60"/>
      <c r="LD1106" s="60"/>
      <c r="LE1106" s="60"/>
      <c r="LF1106" s="60"/>
      <c r="LG1106" s="60"/>
      <c r="LH1106" s="60"/>
      <c r="LI1106" s="60"/>
      <c r="LJ1106" s="60"/>
      <c r="LK1106" s="60"/>
      <c r="LL1106" s="60"/>
      <c r="LM1106" s="60"/>
      <c r="LN1106" s="60"/>
      <c r="LO1106" s="60"/>
      <c r="LP1106" s="60"/>
      <c r="LQ1106" s="60"/>
      <c r="LR1106" s="60"/>
      <c r="LS1106" s="60"/>
      <c r="LT1106" s="60"/>
      <c r="LU1106" s="60"/>
      <c r="LV1106" s="60"/>
      <c r="LW1106" s="60"/>
      <c r="LX1106" s="60"/>
      <c r="LY1106" s="60"/>
      <c r="LZ1106" s="60"/>
    </row>
    <row r="1107" spans="294:338" x14ac:dyDescent="0.3">
      <c r="KH1107" s="60"/>
      <c r="KI1107" s="60"/>
      <c r="KJ1107" s="60"/>
      <c r="KK1107" s="60"/>
      <c r="KL1107" s="60"/>
      <c r="KM1107" s="60"/>
      <c r="KN1107" s="60"/>
      <c r="KO1107" s="60"/>
      <c r="KP1107" s="60"/>
      <c r="KQ1107" s="60"/>
      <c r="KR1107" s="60"/>
      <c r="KS1107" s="60"/>
      <c r="KT1107" s="60"/>
      <c r="KU1107" s="60"/>
      <c r="KV1107" s="60"/>
      <c r="KW1107" s="60"/>
      <c r="KX1107" s="60"/>
      <c r="KY1107" s="60"/>
      <c r="KZ1107" s="60"/>
      <c r="LA1107" s="60"/>
      <c r="LB1107" s="60"/>
      <c r="LC1107" s="60"/>
      <c r="LD1107" s="60"/>
      <c r="LE1107" s="60"/>
      <c r="LF1107" s="60"/>
      <c r="LG1107" s="60"/>
      <c r="LH1107" s="60"/>
      <c r="LI1107" s="60"/>
      <c r="LJ1107" s="60"/>
      <c r="LK1107" s="60"/>
      <c r="LL1107" s="60"/>
      <c r="LM1107" s="60"/>
      <c r="LN1107" s="60"/>
      <c r="LO1107" s="60"/>
      <c r="LP1107" s="60"/>
      <c r="LQ1107" s="60"/>
      <c r="LR1107" s="60"/>
      <c r="LS1107" s="60"/>
      <c r="LT1107" s="60"/>
      <c r="LU1107" s="60"/>
      <c r="LV1107" s="60"/>
      <c r="LW1107" s="60"/>
      <c r="LX1107" s="60"/>
      <c r="LY1107" s="60"/>
      <c r="LZ1107" s="60"/>
    </row>
    <row r="1108" spans="294:338" x14ac:dyDescent="0.3">
      <c r="KH1108" s="60"/>
      <c r="KI1108" s="60"/>
      <c r="KJ1108" s="60"/>
      <c r="KK1108" s="60"/>
      <c r="KL1108" s="60"/>
      <c r="KM1108" s="60"/>
      <c r="KN1108" s="60"/>
      <c r="KO1108" s="60"/>
      <c r="KP1108" s="60"/>
      <c r="KQ1108" s="60"/>
      <c r="KR1108" s="60"/>
      <c r="KS1108" s="60"/>
      <c r="KT1108" s="60"/>
      <c r="KU1108" s="60"/>
      <c r="KV1108" s="60"/>
      <c r="KW1108" s="60"/>
      <c r="KX1108" s="60"/>
      <c r="KY1108" s="60"/>
      <c r="KZ1108" s="60"/>
      <c r="LA1108" s="60"/>
      <c r="LB1108" s="60"/>
      <c r="LC1108" s="60"/>
      <c r="LD1108" s="60"/>
      <c r="LE1108" s="60"/>
      <c r="LF1108" s="60"/>
      <c r="LG1108" s="60"/>
      <c r="LH1108" s="60"/>
      <c r="LI1108" s="60"/>
      <c r="LJ1108" s="60"/>
      <c r="LK1108" s="60"/>
      <c r="LL1108" s="60"/>
      <c r="LM1108" s="60"/>
      <c r="LN1108" s="60"/>
      <c r="LO1108" s="60"/>
      <c r="LP1108" s="60"/>
      <c r="LQ1108" s="60"/>
      <c r="LR1108" s="60"/>
      <c r="LS1108" s="60"/>
      <c r="LT1108" s="60"/>
      <c r="LU1108" s="60"/>
      <c r="LV1108" s="60"/>
      <c r="LW1108" s="60"/>
      <c r="LX1108" s="60"/>
      <c r="LY1108" s="60"/>
      <c r="LZ1108" s="60"/>
    </row>
    <row r="1109" spans="294:338" x14ac:dyDescent="0.3">
      <c r="KH1109" s="60"/>
      <c r="KI1109" s="60"/>
      <c r="KJ1109" s="60"/>
      <c r="KK1109" s="60"/>
      <c r="KL1109" s="60"/>
      <c r="KM1109" s="60"/>
      <c r="KN1109" s="60"/>
      <c r="KO1109" s="60"/>
      <c r="KP1109" s="60"/>
      <c r="KQ1109" s="60"/>
      <c r="KR1109" s="60"/>
      <c r="KS1109" s="60"/>
      <c r="KT1109" s="60"/>
      <c r="KU1109" s="60"/>
      <c r="KV1109" s="60"/>
      <c r="KW1109" s="60"/>
      <c r="KX1109" s="60"/>
      <c r="KY1109" s="60"/>
      <c r="KZ1109" s="60"/>
      <c r="LA1109" s="60"/>
      <c r="LB1109" s="60"/>
      <c r="LC1109" s="60"/>
      <c r="LD1109" s="60"/>
      <c r="LE1109" s="60"/>
      <c r="LF1109" s="60"/>
      <c r="LG1109" s="60"/>
      <c r="LH1109" s="60"/>
      <c r="LI1109" s="60"/>
      <c r="LJ1109" s="60"/>
      <c r="LK1109" s="60"/>
      <c r="LL1109" s="60"/>
      <c r="LM1109" s="60"/>
      <c r="LN1109" s="60"/>
      <c r="LO1109" s="60"/>
      <c r="LP1109" s="60"/>
      <c r="LQ1109" s="60"/>
      <c r="LR1109" s="60"/>
      <c r="LS1109" s="60"/>
      <c r="LT1109" s="60"/>
      <c r="LU1109" s="60"/>
      <c r="LV1109" s="60"/>
      <c r="LW1109" s="60"/>
      <c r="LX1109" s="60"/>
      <c r="LY1109" s="60"/>
      <c r="LZ1109" s="60"/>
    </row>
    <row r="1110" spans="294:338" x14ac:dyDescent="0.3">
      <c r="KH1110" s="60"/>
      <c r="KI1110" s="60"/>
      <c r="KJ1110" s="60"/>
      <c r="KK1110" s="60"/>
      <c r="KL1110" s="60"/>
      <c r="KM1110" s="60"/>
      <c r="KN1110" s="60"/>
      <c r="KO1110" s="60"/>
      <c r="KP1110" s="60"/>
      <c r="KQ1110" s="60"/>
      <c r="KR1110" s="60"/>
      <c r="KS1110" s="60"/>
      <c r="KT1110" s="60"/>
      <c r="KU1110" s="60"/>
      <c r="KV1110" s="60"/>
      <c r="KW1110" s="60"/>
      <c r="KX1110" s="60"/>
      <c r="KY1110" s="60"/>
      <c r="KZ1110" s="60"/>
      <c r="LA1110" s="60"/>
      <c r="LB1110" s="60"/>
      <c r="LC1110" s="60"/>
      <c r="LD1110" s="60"/>
      <c r="LE1110" s="60"/>
      <c r="LF1110" s="60"/>
      <c r="LG1110" s="60"/>
      <c r="LH1110" s="60"/>
      <c r="LI1110" s="60"/>
      <c r="LJ1110" s="60"/>
      <c r="LK1110" s="60"/>
      <c r="LL1110" s="60"/>
      <c r="LM1110" s="60"/>
      <c r="LN1110" s="60"/>
      <c r="LO1110" s="60"/>
      <c r="LP1110" s="60"/>
      <c r="LQ1110" s="60"/>
      <c r="LR1110" s="60"/>
      <c r="LS1110" s="60"/>
      <c r="LT1110" s="60"/>
      <c r="LU1110" s="60"/>
      <c r="LV1110" s="60"/>
      <c r="LW1110" s="60"/>
      <c r="LX1110" s="60"/>
      <c r="LY1110" s="60"/>
      <c r="LZ1110" s="60"/>
    </row>
    <row r="1111" spans="294:338" x14ac:dyDescent="0.3">
      <c r="KH1111" s="60"/>
      <c r="KI1111" s="60"/>
      <c r="KJ1111" s="60"/>
      <c r="KK1111" s="60"/>
      <c r="KL1111" s="60"/>
      <c r="KM1111" s="60"/>
      <c r="KN1111" s="60"/>
      <c r="KO1111" s="60"/>
      <c r="KP1111" s="60"/>
      <c r="KQ1111" s="60"/>
      <c r="KR1111" s="60"/>
      <c r="KS1111" s="60"/>
      <c r="KT1111" s="60"/>
      <c r="KU1111" s="60"/>
      <c r="KV1111" s="60"/>
      <c r="KW1111" s="60"/>
      <c r="KX1111" s="60"/>
      <c r="KY1111" s="60"/>
      <c r="KZ1111" s="60"/>
      <c r="LA1111" s="60"/>
      <c r="LB1111" s="60"/>
      <c r="LC1111" s="60"/>
      <c r="LD1111" s="60"/>
      <c r="LE1111" s="60"/>
      <c r="LF1111" s="60"/>
      <c r="LG1111" s="60"/>
      <c r="LH1111" s="60"/>
      <c r="LI1111" s="60"/>
      <c r="LJ1111" s="60"/>
      <c r="LK1111" s="60"/>
      <c r="LL1111" s="60"/>
      <c r="LM1111" s="60"/>
      <c r="LN1111" s="60"/>
      <c r="LO1111" s="60"/>
      <c r="LP1111" s="60"/>
      <c r="LQ1111" s="60"/>
      <c r="LR1111" s="60"/>
      <c r="LS1111" s="60"/>
      <c r="LT1111" s="60"/>
      <c r="LU1111" s="60"/>
      <c r="LV1111" s="60"/>
      <c r="LW1111" s="60"/>
      <c r="LX1111" s="60"/>
      <c r="LY1111" s="60"/>
      <c r="LZ1111" s="60"/>
    </row>
    <row r="1112" spans="294:338" x14ac:dyDescent="0.3">
      <c r="KH1112" s="60"/>
      <c r="KI1112" s="60"/>
      <c r="KJ1112" s="60"/>
      <c r="KK1112" s="60"/>
      <c r="KL1112" s="60"/>
      <c r="KM1112" s="60"/>
      <c r="KN1112" s="60"/>
      <c r="KO1112" s="60"/>
      <c r="KP1112" s="60"/>
      <c r="KQ1112" s="60"/>
      <c r="KR1112" s="60"/>
      <c r="KS1112" s="60"/>
      <c r="KT1112" s="60"/>
      <c r="KU1112" s="60"/>
      <c r="KV1112" s="60"/>
      <c r="KW1112" s="60"/>
      <c r="KX1112" s="60"/>
      <c r="KY1112" s="60"/>
      <c r="KZ1112" s="60"/>
      <c r="LA1112" s="60"/>
      <c r="LB1112" s="60"/>
      <c r="LC1112" s="60"/>
      <c r="LD1112" s="60"/>
      <c r="LE1112" s="60"/>
      <c r="LF1112" s="60"/>
      <c r="LG1112" s="60"/>
      <c r="LH1112" s="60"/>
      <c r="LI1112" s="60"/>
      <c r="LJ1112" s="60"/>
      <c r="LK1112" s="60"/>
      <c r="LL1112" s="60"/>
      <c r="LM1112" s="60"/>
      <c r="LN1112" s="60"/>
      <c r="LO1112" s="60"/>
      <c r="LP1112" s="60"/>
      <c r="LQ1112" s="60"/>
      <c r="LR1112" s="60"/>
      <c r="LS1112" s="60"/>
      <c r="LT1112" s="60"/>
      <c r="LU1112" s="60"/>
      <c r="LV1112" s="60"/>
      <c r="LW1112" s="60"/>
      <c r="LX1112" s="60"/>
      <c r="LY1112" s="60"/>
      <c r="LZ1112" s="60"/>
    </row>
    <row r="1113" spans="294:338" x14ac:dyDescent="0.3">
      <c r="KH1113" s="60"/>
      <c r="KI1113" s="60"/>
      <c r="KJ1113" s="60"/>
      <c r="KK1113" s="60"/>
      <c r="KL1113" s="60"/>
      <c r="KM1113" s="60"/>
      <c r="KN1113" s="60"/>
      <c r="KO1113" s="60"/>
      <c r="KP1113" s="60"/>
      <c r="KQ1113" s="60"/>
      <c r="KR1113" s="60"/>
      <c r="KS1113" s="60"/>
      <c r="KT1113" s="60"/>
      <c r="KU1113" s="60"/>
      <c r="KV1113" s="60"/>
      <c r="KW1113" s="60"/>
      <c r="KX1113" s="60"/>
      <c r="KY1113" s="60"/>
      <c r="KZ1113" s="60"/>
      <c r="LA1113" s="60"/>
      <c r="LB1113" s="60"/>
      <c r="LC1113" s="60"/>
      <c r="LD1113" s="60"/>
      <c r="LE1113" s="60"/>
      <c r="LF1113" s="60"/>
      <c r="LG1113" s="60"/>
      <c r="LH1113" s="60"/>
      <c r="LI1113" s="60"/>
      <c r="LJ1113" s="60"/>
      <c r="LK1113" s="60"/>
      <c r="LL1113" s="60"/>
      <c r="LM1113" s="60"/>
      <c r="LN1113" s="60"/>
      <c r="LO1113" s="60"/>
      <c r="LP1113" s="60"/>
      <c r="LQ1113" s="60"/>
      <c r="LR1113" s="60"/>
      <c r="LS1113" s="60"/>
      <c r="LT1113" s="60"/>
      <c r="LU1113" s="60"/>
      <c r="LV1113" s="60"/>
      <c r="LW1113" s="60"/>
      <c r="LX1113" s="60"/>
      <c r="LY1113" s="60"/>
      <c r="LZ1113" s="60"/>
    </row>
    <row r="1114" spans="294:338" x14ac:dyDescent="0.3">
      <c r="KH1114" s="60"/>
      <c r="KI1114" s="60"/>
      <c r="KJ1114" s="60"/>
      <c r="KK1114" s="60"/>
      <c r="KL1114" s="60"/>
      <c r="KM1114" s="60"/>
      <c r="KN1114" s="60"/>
      <c r="KO1114" s="60"/>
      <c r="KP1114" s="60"/>
      <c r="KQ1114" s="60"/>
      <c r="KR1114" s="60"/>
      <c r="KS1114" s="60"/>
      <c r="KT1114" s="60"/>
      <c r="KU1114" s="60"/>
      <c r="KV1114" s="60"/>
      <c r="KW1114" s="60"/>
      <c r="KX1114" s="60"/>
      <c r="KY1114" s="60"/>
      <c r="KZ1114" s="60"/>
      <c r="LA1114" s="60"/>
      <c r="LB1114" s="60"/>
      <c r="LC1114" s="60"/>
      <c r="LD1114" s="60"/>
      <c r="LE1114" s="60"/>
      <c r="LF1114" s="60"/>
      <c r="LG1114" s="60"/>
      <c r="LH1114" s="60"/>
      <c r="LI1114" s="60"/>
      <c r="LJ1114" s="60"/>
      <c r="LK1114" s="60"/>
      <c r="LL1114" s="60"/>
      <c r="LM1114" s="60"/>
      <c r="LN1114" s="60"/>
      <c r="LO1114" s="60"/>
      <c r="LP1114" s="60"/>
      <c r="LQ1114" s="60"/>
      <c r="LR1114" s="60"/>
      <c r="LS1114" s="60"/>
      <c r="LT1114" s="60"/>
      <c r="LU1114" s="60"/>
      <c r="LV1114" s="60"/>
      <c r="LW1114" s="60"/>
      <c r="LX1114" s="60"/>
      <c r="LY1114" s="60"/>
      <c r="LZ1114" s="60"/>
    </row>
    <row r="1115" spans="294:338" x14ac:dyDescent="0.3">
      <c r="KH1115" s="60"/>
      <c r="KI1115" s="60"/>
      <c r="KJ1115" s="60"/>
      <c r="KK1115" s="60"/>
      <c r="KL1115" s="60"/>
      <c r="KM1115" s="60"/>
      <c r="KN1115" s="60"/>
      <c r="KO1115" s="60"/>
      <c r="KP1115" s="60"/>
      <c r="KQ1115" s="60"/>
      <c r="KR1115" s="60"/>
      <c r="KS1115" s="60"/>
      <c r="KT1115" s="60"/>
      <c r="KU1115" s="60"/>
      <c r="KV1115" s="60"/>
      <c r="KW1115" s="60"/>
      <c r="KX1115" s="60"/>
      <c r="KY1115" s="60"/>
      <c r="KZ1115" s="60"/>
      <c r="LA1115" s="60"/>
      <c r="LB1115" s="60"/>
      <c r="LC1115" s="60"/>
      <c r="LD1115" s="60"/>
      <c r="LE1115" s="60"/>
      <c r="LF1115" s="60"/>
      <c r="LG1115" s="60"/>
      <c r="LH1115" s="60"/>
      <c r="LI1115" s="60"/>
      <c r="LJ1115" s="60"/>
      <c r="LK1115" s="60"/>
      <c r="LL1115" s="60"/>
      <c r="LM1115" s="60"/>
      <c r="LN1115" s="60"/>
      <c r="LO1115" s="60"/>
      <c r="LP1115" s="60"/>
      <c r="LQ1115" s="60"/>
      <c r="LR1115" s="60"/>
      <c r="LS1115" s="60"/>
      <c r="LT1115" s="60"/>
      <c r="LU1115" s="60"/>
      <c r="LV1115" s="60"/>
      <c r="LW1115" s="60"/>
      <c r="LX1115" s="60"/>
      <c r="LY1115" s="60"/>
      <c r="LZ1115" s="60"/>
    </row>
    <row r="1116" spans="294:338" x14ac:dyDescent="0.3">
      <c r="KH1116" s="60"/>
      <c r="KI1116" s="60"/>
      <c r="KJ1116" s="60"/>
      <c r="KK1116" s="60"/>
      <c r="KL1116" s="60"/>
      <c r="KM1116" s="60"/>
      <c r="KN1116" s="60"/>
      <c r="KO1116" s="60"/>
      <c r="KP1116" s="60"/>
      <c r="KQ1116" s="60"/>
      <c r="KR1116" s="60"/>
      <c r="KS1116" s="60"/>
      <c r="KT1116" s="60"/>
      <c r="KU1116" s="60"/>
      <c r="KV1116" s="60"/>
      <c r="KW1116" s="60"/>
      <c r="KX1116" s="60"/>
      <c r="KY1116" s="60"/>
      <c r="KZ1116" s="60"/>
      <c r="LA1116" s="60"/>
      <c r="LB1116" s="60"/>
      <c r="LC1116" s="60"/>
      <c r="LD1116" s="60"/>
      <c r="LE1116" s="60"/>
      <c r="LF1116" s="60"/>
      <c r="LG1116" s="60"/>
      <c r="LH1116" s="60"/>
      <c r="LI1116" s="60"/>
      <c r="LJ1116" s="60"/>
      <c r="LK1116" s="60"/>
      <c r="LL1116" s="60"/>
      <c r="LM1116" s="60"/>
      <c r="LN1116" s="60"/>
      <c r="LO1116" s="60"/>
      <c r="LP1116" s="60"/>
      <c r="LQ1116" s="60"/>
      <c r="LR1116" s="60"/>
      <c r="LS1116" s="60"/>
      <c r="LT1116" s="60"/>
      <c r="LU1116" s="60"/>
      <c r="LV1116" s="60"/>
      <c r="LW1116" s="60"/>
      <c r="LX1116" s="60"/>
      <c r="LY1116" s="60"/>
      <c r="LZ1116" s="60"/>
    </row>
    <row r="1117" spans="294:338" x14ac:dyDescent="0.3">
      <c r="KH1117" s="60"/>
      <c r="KI1117" s="60"/>
      <c r="KJ1117" s="60"/>
      <c r="KK1117" s="60"/>
      <c r="KL1117" s="60"/>
      <c r="KM1117" s="60"/>
      <c r="KN1117" s="60"/>
      <c r="KO1117" s="60"/>
      <c r="KP1117" s="60"/>
      <c r="KQ1117" s="60"/>
      <c r="KR1117" s="60"/>
      <c r="KS1117" s="60"/>
      <c r="KT1117" s="60"/>
      <c r="KU1117" s="60"/>
      <c r="KV1117" s="60"/>
      <c r="KW1117" s="60"/>
      <c r="KX1117" s="60"/>
      <c r="KY1117" s="60"/>
      <c r="KZ1117" s="60"/>
      <c r="LA1117" s="60"/>
      <c r="LB1117" s="60"/>
      <c r="LC1117" s="60"/>
      <c r="LD1117" s="60"/>
      <c r="LE1117" s="60"/>
      <c r="LF1117" s="60"/>
      <c r="LG1117" s="60"/>
      <c r="LH1117" s="60"/>
      <c r="LI1117" s="60"/>
      <c r="LJ1117" s="60"/>
      <c r="LK1117" s="60"/>
      <c r="LL1117" s="60"/>
      <c r="LM1117" s="60"/>
      <c r="LN1117" s="60"/>
      <c r="LO1117" s="60"/>
      <c r="LP1117" s="60"/>
      <c r="LQ1117" s="60"/>
      <c r="LR1117" s="60"/>
      <c r="LS1117" s="60"/>
      <c r="LT1117" s="60"/>
      <c r="LU1117" s="60"/>
      <c r="LV1117" s="60"/>
      <c r="LW1117" s="60"/>
      <c r="LX1117" s="60"/>
      <c r="LY1117" s="60"/>
      <c r="LZ1117" s="60"/>
    </row>
    <row r="1118" spans="294:338" x14ac:dyDescent="0.3">
      <c r="KH1118" s="60"/>
      <c r="KI1118" s="60"/>
      <c r="KJ1118" s="60"/>
      <c r="KK1118" s="60"/>
      <c r="KL1118" s="60"/>
      <c r="KM1118" s="60"/>
      <c r="KN1118" s="60"/>
      <c r="KO1118" s="60"/>
      <c r="KP1118" s="60"/>
      <c r="KQ1118" s="60"/>
      <c r="KR1118" s="60"/>
      <c r="KS1118" s="60"/>
      <c r="KT1118" s="60"/>
      <c r="KU1118" s="60"/>
      <c r="KV1118" s="60"/>
      <c r="KW1118" s="60"/>
      <c r="KX1118" s="60"/>
      <c r="KY1118" s="60"/>
      <c r="KZ1118" s="60"/>
      <c r="LA1118" s="60"/>
      <c r="LB1118" s="60"/>
      <c r="LC1118" s="60"/>
      <c r="LD1118" s="60"/>
      <c r="LE1118" s="60"/>
      <c r="LF1118" s="60"/>
      <c r="LG1118" s="60"/>
      <c r="LH1118" s="60"/>
      <c r="LI1118" s="60"/>
      <c r="LJ1118" s="60"/>
      <c r="LK1118" s="60"/>
      <c r="LL1118" s="60"/>
      <c r="LM1118" s="60"/>
      <c r="LN1118" s="60"/>
      <c r="LO1118" s="60"/>
      <c r="LP1118" s="60"/>
      <c r="LQ1118" s="60"/>
      <c r="LR1118" s="60"/>
      <c r="LS1118" s="60"/>
      <c r="LT1118" s="60"/>
      <c r="LU1118" s="60"/>
      <c r="LV1118" s="60"/>
      <c r="LW1118" s="60"/>
      <c r="LX1118" s="60"/>
      <c r="LY1118" s="60"/>
      <c r="LZ1118" s="60"/>
    </row>
    <row r="1119" spans="294:338" x14ac:dyDescent="0.3">
      <c r="KH1119" s="60"/>
      <c r="KI1119" s="60"/>
      <c r="KJ1119" s="60"/>
      <c r="KK1119" s="60"/>
      <c r="KL1119" s="60"/>
      <c r="KM1119" s="60"/>
      <c r="KN1119" s="60"/>
      <c r="KO1119" s="60"/>
      <c r="KP1119" s="60"/>
      <c r="KQ1119" s="60"/>
      <c r="KR1119" s="60"/>
      <c r="KS1119" s="60"/>
      <c r="KT1119" s="60"/>
      <c r="KU1119" s="60"/>
      <c r="KV1119" s="60"/>
      <c r="KW1119" s="60"/>
      <c r="KX1119" s="60"/>
      <c r="KY1119" s="60"/>
      <c r="KZ1119" s="60"/>
      <c r="LA1119" s="60"/>
      <c r="LB1119" s="60"/>
      <c r="LC1119" s="60"/>
      <c r="LD1119" s="60"/>
      <c r="LE1119" s="60"/>
      <c r="LF1119" s="60"/>
      <c r="LG1119" s="60"/>
      <c r="LH1119" s="60"/>
      <c r="LI1119" s="60"/>
      <c r="LJ1119" s="60"/>
      <c r="LK1119" s="60"/>
      <c r="LL1119" s="60"/>
      <c r="LM1119" s="60"/>
      <c r="LN1119" s="60"/>
      <c r="LO1119" s="60"/>
      <c r="LP1119" s="60"/>
      <c r="LQ1119" s="60"/>
      <c r="LR1119" s="60"/>
      <c r="LS1119" s="60"/>
      <c r="LT1119" s="60"/>
      <c r="LU1119" s="60"/>
      <c r="LV1119" s="60"/>
      <c r="LW1119" s="60"/>
      <c r="LX1119" s="60"/>
      <c r="LY1119" s="60"/>
      <c r="LZ1119" s="60"/>
    </row>
    <row r="1120" spans="294:338" x14ac:dyDescent="0.3">
      <c r="KH1120" s="60"/>
      <c r="KI1120" s="60"/>
      <c r="KJ1120" s="60"/>
      <c r="KK1120" s="60"/>
      <c r="KL1120" s="60"/>
      <c r="KM1120" s="60"/>
      <c r="KN1120" s="60"/>
      <c r="KO1120" s="60"/>
      <c r="KP1120" s="60"/>
      <c r="KQ1120" s="60"/>
      <c r="KR1120" s="60"/>
      <c r="KS1120" s="60"/>
      <c r="KT1120" s="60"/>
      <c r="KU1120" s="60"/>
      <c r="KV1120" s="60"/>
      <c r="KW1120" s="60"/>
      <c r="KX1120" s="60"/>
      <c r="KY1120" s="60"/>
      <c r="KZ1120" s="60"/>
      <c r="LA1120" s="60"/>
      <c r="LB1120" s="60"/>
      <c r="LC1120" s="60"/>
      <c r="LD1120" s="60"/>
      <c r="LE1120" s="60"/>
      <c r="LF1120" s="60"/>
      <c r="LG1120" s="60"/>
      <c r="LH1120" s="60"/>
      <c r="LI1120" s="60"/>
      <c r="LJ1120" s="60"/>
      <c r="LK1120" s="60"/>
      <c r="LL1120" s="60"/>
      <c r="LM1120" s="60"/>
      <c r="LN1120" s="60"/>
      <c r="LO1120" s="60"/>
      <c r="LP1120" s="60"/>
      <c r="LQ1120" s="60"/>
      <c r="LR1120" s="60"/>
      <c r="LS1120" s="60"/>
      <c r="LT1120" s="60"/>
      <c r="LU1120" s="60"/>
      <c r="LV1120" s="60"/>
      <c r="LW1120" s="60"/>
      <c r="LX1120" s="60"/>
      <c r="LY1120" s="60"/>
      <c r="LZ1120" s="60"/>
    </row>
    <row r="1121" spans="294:338" x14ac:dyDescent="0.3">
      <c r="KH1121" s="60"/>
      <c r="KI1121" s="60"/>
      <c r="KJ1121" s="60"/>
      <c r="KK1121" s="60"/>
      <c r="KL1121" s="60"/>
      <c r="KM1121" s="60"/>
      <c r="KN1121" s="60"/>
      <c r="KO1121" s="60"/>
      <c r="KP1121" s="60"/>
      <c r="KQ1121" s="60"/>
      <c r="KR1121" s="60"/>
      <c r="KS1121" s="60"/>
      <c r="KT1121" s="60"/>
      <c r="KU1121" s="60"/>
      <c r="KV1121" s="60"/>
      <c r="KW1121" s="60"/>
      <c r="KX1121" s="60"/>
      <c r="KY1121" s="60"/>
      <c r="KZ1121" s="60"/>
      <c r="LA1121" s="60"/>
      <c r="LB1121" s="60"/>
      <c r="LC1121" s="60"/>
      <c r="LD1121" s="60"/>
      <c r="LE1121" s="60"/>
      <c r="LF1121" s="60"/>
      <c r="LG1121" s="60"/>
      <c r="LH1121" s="60"/>
      <c r="LI1121" s="60"/>
      <c r="LJ1121" s="60"/>
      <c r="LK1121" s="60"/>
      <c r="LL1121" s="60"/>
      <c r="LM1121" s="60"/>
      <c r="LN1121" s="60"/>
      <c r="LO1121" s="60"/>
      <c r="LP1121" s="60"/>
      <c r="LQ1121" s="60"/>
      <c r="LR1121" s="60"/>
      <c r="LS1121" s="60"/>
      <c r="LT1121" s="60"/>
      <c r="LU1121" s="60"/>
      <c r="LV1121" s="60"/>
      <c r="LW1121" s="60"/>
      <c r="LX1121" s="60"/>
      <c r="LY1121" s="60"/>
      <c r="LZ1121" s="60"/>
    </row>
    <row r="1122" spans="294:338" x14ac:dyDescent="0.3">
      <c r="KH1122" s="60"/>
      <c r="KI1122" s="60"/>
      <c r="KJ1122" s="60"/>
      <c r="KK1122" s="60"/>
      <c r="KL1122" s="60"/>
      <c r="KM1122" s="60"/>
      <c r="KN1122" s="60"/>
      <c r="KO1122" s="60"/>
      <c r="KP1122" s="60"/>
      <c r="KQ1122" s="60"/>
      <c r="KR1122" s="60"/>
      <c r="KS1122" s="60"/>
      <c r="KT1122" s="60"/>
      <c r="KU1122" s="60"/>
      <c r="KV1122" s="60"/>
      <c r="KW1122" s="60"/>
      <c r="KX1122" s="60"/>
      <c r="KY1122" s="60"/>
      <c r="KZ1122" s="60"/>
      <c r="LA1122" s="60"/>
      <c r="LB1122" s="60"/>
      <c r="LC1122" s="60"/>
      <c r="LD1122" s="60"/>
      <c r="LE1122" s="60"/>
      <c r="LF1122" s="60"/>
      <c r="LG1122" s="60"/>
      <c r="LH1122" s="60"/>
      <c r="LI1122" s="60"/>
      <c r="LJ1122" s="60"/>
      <c r="LK1122" s="60"/>
      <c r="LL1122" s="60"/>
      <c r="LM1122" s="60"/>
      <c r="LN1122" s="60"/>
      <c r="LO1122" s="60"/>
      <c r="LP1122" s="60"/>
      <c r="LQ1122" s="60"/>
      <c r="LR1122" s="60"/>
      <c r="LS1122" s="60"/>
      <c r="LT1122" s="60"/>
      <c r="LU1122" s="60"/>
      <c r="LV1122" s="60"/>
      <c r="LW1122" s="60"/>
      <c r="LX1122" s="60"/>
      <c r="LY1122" s="60"/>
      <c r="LZ1122" s="60"/>
    </row>
    <row r="1123" spans="294:338" x14ac:dyDescent="0.3">
      <c r="KH1123" s="60"/>
      <c r="KI1123" s="60"/>
      <c r="KJ1123" s="60"/>
      <c r="KK1123" s="60"/>
      <c r="KL1123" s="60"/>
      <c r="KM1123" s="60"/>
      <c r="KN1123" s="60"/>
      <c r="KO1123" s="60"/>
      <c r="KP1123" s="60"/>
      <c r="KQ1123" s="60"/>
      <c r="KR1123" s="60"/>
      <c r="KS1123" s="60"/>
      <c r="KT1123" s="60"/>
      <c r="KU1123" s="60"/>
      <c r="KV1123" s="60"/>
      <c r="KW1123" s="60"/>
      <c r="KX1123" s="60"/>
      <c r="KY1123" s="60"/>
      <c r="KZ1123" s="60"/>
      <c r="LA1123" s="60"/>
      <c r="LB1123" s="60"/>
      <c r="LC1123" s="60"/>
      <c r="LD1123" s="60"/>
      <c r="LE1123" s="60"/>
      <c r="LF1123" s="60"/>
      <c r="LG1123" s="60"/>
      <c r="LH1123" s="60"/>
      <c r="LI1123" s="60"/>
      <c r="LJ1123" s="60"/>
      <c r="LK1123" s="60"/>
      <c r="LL1123" s="60"/>
      <c r="LM1123" s="60"/>
      <c r="LN1123" s="60"/>
      <c r="LO1123" s="60"/>
      <c r="LP1123" s="60"/>
      <c r="LQ1123" s="60"/>
      <c r="LR1123" s="60"/>
      <c r="LS1123" s="60"/>
      <c r="LT1123" s="60"/>
      <c r="LU1123" s="60"/>
      <c r="LV1123" s="60"/>
      <c r="LW1123" s="60"/>
      <c r="LX1123" s="60"/>
      <c r="LY1123" s="60"/>
      <c r="LZ1123" s="60"/>
    </row>
    <row r="1124" spans="294:338" x14ac:dyDescent="0.3">
      <c r="KH1124" s="60"/>
      <c r="KI1124" s="60"/>
      <c r="KJ1124" s="60"/>
      <c r="KK1124" s="60"/>
      <c r="KL1124" s="60"/>
      <c r="KM1124" s="60"/>
      <c r="KN1124" s="60"/>
      <c r="KO1124" s="60"/>
      <c r="KP1124" s="60"/>
      <c r="KQ1124" s="60"/>
      <c r="KR1124" s="60"/>
      <c r="KS1124" s="60"/>
      <c r="KT1124" s="60"/>
      <c r="KU1124" s="60"/>
      <c r="KV1124" s="60"/>
      <c r="KW1124" s="60"/>
      <c r="KX1124" s="60"/>
      <c r="KY1124" s="60"/>
      <c r="KZ1124" s="60"/>
      <c r="LA1124" s="60"/>
      <c r="LB1124" s="60"/>
      <c r="LC1124" s="60"/>
      <c r="LD1124" s="60"/>
      <c r="LE1124" s="60"/>
      <c r="LF1124" s="60"/>
      <c r="LG1124" s="60"/>
      <c r="LH1124" s="60"/>
      <c r="LI1124" s="60"/>
      <c r="LJ1124" s="60"/>
      <c r="LK1124" s="60"/>
      <c r="LL1124" s="60"/>
      <c r="LM1124" s="60"/>
      <c r="LN1124" s="60"/>
      <c r="LO1124" s="60"/>
      <c r="LP1124" s="60"/>
      <c r="LQ1124" s="60"/>
      <c r="LR1124" s="60"/>
      <c r="LS1124" s="60"/>
      <c r="LT1124" s="60"/>
      <c r="LU1124" s="60"/>
      <c r="LV1124" s="60"/>
      <c r="LW1124" s="60"/>
      <c r="LX1124" s="60"/>
      <c r="LY1124" s="60"/>
      <c r="LZ1124" s="60"/>
    </row>
    <row r="1125" spans="294:338" x14ac:dyDescent="0.3">
      <c r="KH1125" s="60"/>
      <c r="KI1125" s="60"/>
      <c r="KJ1125" s="60"/>
      <c r="KK1125" s="60"/>
      <c r="KL1125" s="60"/>
      <c r="KM1125" s="60"/>
      <c r="KN1125" s="60"/>
      <c r="KO1125" s="60"/>
      <c r="KP1125" s="60"/>
      <c r="KQ1125" s="60"/>
      <c r="KR1125" s="60"/>
      <c r="KS1125" s="60"/>
      <c r="KT1125" s="60"/>
      <c r="KU1125" s="60"/>
      <c r="KV1125" s="60"/>
      <c r="KW1125" s="60"/>
      <c r="KX1125" s="60"/>
      <c r="KY1125" s="60"/>
      <c r="KZ1125" s="60"/>
      <c r="LA1125" s="60"/>
      <c r="LB1125" s="60"/>
      <c r="LC1125" s="60"/>
      <c r="LD1125" s="60"/>
      <c r="LE1125" s="60"/>
      <c r="LF1125" s="60"/>
      <c r="LG1125" s="60"/>
      <c r="LH1125" s="60"/>
      <c r="LI1125" s="60"/>
      <c r="LJ1125" s="60"/>
      <c r="LK1125" s="60"/>
      <c r="LL1125" s="60"/>
      <c r="LM1125" s="60"/>
      <c r="LN1125" s="60"/>
      <c r="LO1125" s="60"/>
      <c r="LP1125" s="60"/>
      <c r="LQ1125" s="60"/>
      <c r="LR1125" s="60"/>
      <c r="LS1125" s="60"/>
      <c r="LT1125" s="60"/>
      <c r="LU1125" s="60"/>
      <c r="LV1125" s="60"/>
      <c r="LW1125" s="60"/>
      <c r="LX1125" s="60"/>
      <c r="LY1125" s="60"/>
      <c r="LZ1125" s="60"/>
    </row>
    <row r="1126" spans="294:338" x14ac:dyDescent="0.3">
      <c r="KH1126" s="60"/>
      <c r="KI1126" s="60"/>
      <c r="KJ1126" s="60"/>
      <c r="KK1126" s="60"/>
      <c r="KL1126" s="60"/>
      <c r="KM1126" s="60"/>
      <c r="KN1126" s="60"/>
      <c r="KO1126" s="60"/>
      <c r="KP1126" s="60"/>
      <c r="KQ1126" s="60"/>
      <c r="KR1126" s="60"/>
      <c r="KS1126" s="60"/>
      <c r="KT1126" s="60"/>
      <c r="KU1126" s="60"/>
      <c r="KV1126" s="60"/>
      <c r="KW1126" s="60"/>
      <c r="KX1126" s="60"/>
      <c r="KY1126" s="60"/>
      <c r="KZ1126" s="60"/>
      <c r="LA1126" s="60"/>
      <c r="LB1126" s="60"/>
      <c r="LC1126" s="60"/>
      <c r="LD1126" s="60"/>
      <c r="LE1126" s="60"/>
      <c r="LF1126" s="60"/>
      <c r="LG1126" s="60"/>
      <c r="LH1126" s="60"/>
      <c r="LI1126" s="60"/>
      <c r="LJ1126" s="60"/>
      <c r="LK1126" s="60"/>
      <c r="LL1126" s="60"/>
      <c r="LM1126" s="60"/>
      <c r="LN1126" s="60"/>
      <c r="LO1126" s="60"/>
      <c r="LP1126" s="60"/>
      <c r="LQ1126" s="60"/>
      <c r="LR1126" s="60"/>
      <c r="LS1126" s="60"/>
      <c r="LT1126" s="60"/>
      <c r="LU1126" s="60"/>
      <c r="LV1126" s="60"/>
      <c r="LW1126" s="60"/>
      <c r="LX1126" s="60"/>
      <c r="LY1126" s="60"/>
      <c r="LZ1126" s="60"/>
    </row>
    <row r="1127" spans="294:338" x14ac:dyDescent="0.3">
      <c r="KH1127" s="60"/>
      <c r="KI1127" s="60"/>
      <c r="KJ1127" s="60"/>
      <c r="KK1127" s="60"/>
      <c r="KL1127" s="60"/>
      <c r="KM1127" s="60"/>
      <c r="KN1127" s="60"/>
      <c r="KO1127" s="60"/>
      <c r="KP1127" s="60"/>
      <c r="KQ1127" s="60"/>
      <c r="KR1127" s="60"/>
      <c r="KS1127" s="60"/>
      <c r="KT1127" s="60"/>
      <c r="KU1127" s="60"/>
      <c r="KV1127" s="60"/>
      <c r="KW1127" s="60"/>
      <c r="KX1127" s="60"/>
      <c r="KY1127" s="60"/>
      <c r="KZ1127" s="60"/>
      <c r="LA1127" s="60"/>
      <c r="LB1127" s="60"/>
      <c r="LC1127" s="60"/>
      <c r="LD1127" s="60"/>
      <c r="LE1127" s="60"/>
      <c r="LF1127" s="60"/>
      <c r="LG1127" s="60"/>
      <c r="LH1127" s="60"/>
      <c r="LI1127" s="60"/>
      <c r="LJ1127" s="60"/>
      <c r="LK1127" s="60"/>
      <c r="LL1127" s="60"/>
      <c r="LM1127" s="60"/>
      <c r="LN1127" s="60"/>
      <c r="LO1127" s="60"/>
      <c r="LP1127" s="60"/>
      <c r="LQ1127" s="60"/>
      <c r="LR1127" s="60"/>
      <c r="LS1127" s="60"/>
      <c r="LT1127" s="60"/>
      <c r="LU1127" s="60"/>
      <c r="LV1127" s="60"/>
      <c r="LW1127" s="60"/>
      <c r="LX1127" s="60"/>
      <c r="LY1127" s="60"/>
      <c r="LZ1127" s="60"/>
    </row>
    <row r="1128" spans="294:338" x14ac:dyDescent="0.3">
      <c r="KH1128" s="60"/>
      <c r="KI1128" s="60"/>
      <c r="KJ1128" s="60"/>
      <c r="KK1128" s="60"/>
      <c r="KL1128" s="60"/>
      <c r="KM1128" s="60"/>
      <c r="KN1128" s="60"/>
      <c r="KO1128" s="60"/>
      <c r="KP1128" s="60"/>
      <c r="KQ1128" s="60"/>
      <c r="KR1128" s="60"/>
      <c r="KS1128" s="60"/>
      <c r="KT1128" s="60"/>
      <c r="KU1128" s="60"/>
      <c r="KV1128" s="60"/>
      <c r="KW1128" s="60"/>
      <c r="KX1128" s="60"/>
      <c r="KY1128" s="60"/>
      <c r="KZ1128" s="60"/>
      <c r="LA1128" s="60"/>
      <c r="LB1128" s="60"/>
      <c r="LC1128" s="60"/>
      <c r="LD1128" s="60"/>
      <c r="LE1128" s="60"/>
      <c r="LF1128" s="60"/>
      <c r="LG1128" s="60"/>
      <c r="LH1128" s="60"/>
      <c r="LI1128" s="60"/>
      <c r="LJ1128" s="60"/>
      <c r="LK1128" s="60"/>
      <c r="LL1128" s="60"/>
      <c r="LM1128" s="60"/>
      <c r="LN1128" s="60"/>
      <c r="LO1128" s="60"/>
      <c r="LP1128" s="60"/>
      <c r="LQ1128" s="60"/>
      <c r="LR1128" s="60"/>
      <c r="LS1128" s="60"/>
      <c r="LT1128" s="60"/>
      <c r="LU1128" s="60"/>
      <c r="LV1128" s="60"/>
      <c r="LW1128" s="60"/>
      <c r="LX1128" s="60"/>
      <c r="LY1128" s="60"/>
      <c r="LZ1128" s="60"/>
    </row>
    <row r="1129" spans="294:338" x14ac:dyDescent="0.3">
      <c r="KH1129" s="60"/>
      <c r="KI1129" s="60"/>
      <c r="KJ1129" s="60"/>
      <c r="KK1129" s="60"/>
      <c r="KL1129" s="60"/>
      <c r="KM1129" s="60"/>
      <c r="KN1129" s="60"/>
      <c r="KO1129" s="60"/>
      <c r="KP1129" s="60"/>
      <c r="KQ1129" s="60"/>
      <c r="KR1129" s="60"/>
      <c r="KS1129" s="60"/>
      <c r="KT1129" s="60"/>
      <c r="KU1129" s="60"/>
      <c r="KV1129" s="60"/>
      <c r="KW1129" s="60"/>
      <c r="KX1129" s="60"/>
      <c r="KY1129" s="60"/>
      <c r="KZ1129" s="60"/>
      <c r="LA1129" s="60"/>
      <c r="LB1129" s="60"/>
      <c r="LC1129" s="60"/>
      <c r="LD1129" s="60"/>
      <c r="LE1129" s="60"/>
      <c r="LF1129" s="60"/>
      <c r="LG1129" s="60"/>
      <c r="LH1129" s="60"/>
      <c r="LI1129" s="60"/>
      <c r="LJ1129" s="60"/>
      <c r="LK1129" s="60"/>
      <c r="LL1129" s="60"/>
      <c r="LM1129" s="60"/>
      <c r="LN1129" s="60"/>
      <c r="LO1129" s="60"/>
      <c r="LP1129" s="60"/>
      <c r="LQ1129" s="60"/>
      <c r="LR1129" s="60"/>
      <c r="LS1129" s="60"/>
      <c r="LT1129" s="60"/>
      <c r="LU1129" s="60"/>
      <c r="LV1129" s="60"/>
      <c r="LW1129" s="60"/>
      <c r="LX1129" s="60"/>
      <c r="LY1129" s="60"/>
      <c r="LZ1129" s="60"/>
    </row>
    <row r="1130" spans="294:338" x14ac:dyDescent="0.3">
      <c r="KH1130" s="60"/>
      <c r="KI1130" s="60"/>
      <c r="KJ1130" s="60"/>
      <c r="KK1130" s="60"/>
      <c r="KL1130" s="60"/>
      <c r="KM1130" s="60"/>
      <c r="KN1130" s="60"/>
      <c r="KO1130" s="60"/>
      <c r="KP1130" s="60"/>
      <c r="KQ1130" s="60"/>
      <c r="KR1130" s="60"/>
      <c r="KS1130" s="60"/>
      <c r="KT1130" s="60"/>
      <c r="KU1130" s="60"/>
      <c r="KV1130" s="60"/>
      <c r="KW1130" s="60"/>
      <c r="KX1130" s="60"/>
      <c r="KY1130" s="60"/>
      <c r="KZ1130" s="60"/>
      <c r="LA1130" s="60"/>
      <c r="LB1130" s="60"/>
      <c r="LC1130" s="60"/>
      <c r="LD1130" s="60"/>
      <c r="LE1130" s="60"/>
      <c r="LF1130" s="60"/>
      <c r="LG1130" s="60"/>
      <c r="LH1130" s="60"/>
      <c r="LI1130" s="60"/>
      <c r="LJ1130" s="60"/>
      <c r="LK1130" s="60"/>
      <c r="LL1130" s="60"/>
      <c r="LM1130" s="60"/>
      <c r="LN1130" s="60"/>
      <c r="LO1130" s="60"/>
      <c r="LP1130" s="60"/>
      <c r="LQ1130" s="60"/>
      <c r="LR1130" s="60"/>
      <c r="LS1130" s="60"/>
      <c r="LT1130" s="60"/>
      <c r="LU1130" s="60"/>
      <c r="LV1130" s="60"/>
      <c r="LW1130" s="60"/>
      <c r="LX1130" s="60"/>
      <c r="LY1130" s="60"/>
      <c r="LZ1130" s="60"/>
    </row>
    <row r="1131" spans="294:338" x14ac:dyDescent="0.3">
      <c r="KH1131" s="60"/>
      <c r="KI1131" s="60"/>
      <c r="KJ1131" s="60"/>
      <c r="KK1131" s="60"/>
      <c r="KL1131" s="60"/>
      <c r="KM1131" s="60"/>
      <c r="KN1131" s="60"/>
      <c r="KO1131" s="60"/>
      <c r="KP1131" s="60"/>
      <c r="KQ1131" s="60"/>
      <c r="KR1131" s="60"/>
      <c r="KS1131" s="60"/>
      <c r="KT1131" s="60"/>
      <c r="KU1131" s="60"/>
      <c r="KV1131" s="60"/>
      <c r="KW1131" s="60"/>
      <c r="KX1131" s="60"/>
      <c r="KY1131" s="60"/>
      <c r="KZ1131" s="60"/>
      <c r="LA1131" s="60"/>
      <c r="LB1131" s="60"/>
      <c r="LC1131" s="60"/>
      <c r="LD1131" s="60"/>
      <c r="LE1131" s="60"/>
      <c r="LF1131" s="60"/>
      <c r="LG1131" s="60"/>
      <c r="LH1131" s="60"/>
      <c r="LI1131" s="60"/>
      <c r="LJ1131" s="60"/>
      <c r="LK1131" s="60"/>
      <c r="LL1131" s="60"/>
      <c r="LM1131" s="60"/>
      <c r="LN1131" s="60"/>
      <c r="LO1131" s="60"/>
      <c r="LP1131" s="60"/>
      <c r="LQ1131" s="60"/>
      <c r="LR1131" s="60"/>
      <c r="LS1131" s="60"/>
      <c r="LT1131" s="60"/>
      <c r="LU1131" s="60"/>
      <c r="LV1131" s="60"/>
      <c r="LW1131" s="60"/>
      <c r="LX1131" s="60"/>
      <c r="LY1131" s="60"/>
      <c r="LZ1131" s="60"/>
    </row>
    <row r="1132" spans="294:338" x14ac:dyDescent="0.3">
      <c r="KH1132" s="60"/>
      <c r="KI1132" s="60"/>
      <c r="KJ1132" s="60"/>
      <c r="KK1132" s="60"/>
      <c r="KL1132" s="60"/>
      <c r="KM1132" s="60"/>
      <c r="KN1132" s="60"/>
      <c r="KO1132" s="60"/>
      <c r="KP1132" s="60"/>
      <c r="KQ1132" s="60"/>
      <c r="KR1132" s="60"/>
      <c r="KS1132" s="60"/>
      <c r="KT1132" s="60"/>
      <c r="KU1132" s="60"/>
      <c r="KV1132" s="60"/>
      <c r="KW1132" s="60"/>
      <c r="KX1132" s="60"/>
      <c r="KY1132" s="60"/>
      <c r="KZ1132" s="60"/>
      <c r="LA1132" s="60"/>
      <c r="LB1132" s="60"/>
      <c r="LC1132" s="60"/>
      <c r="LD1132" s="60"/>
      <c r="LE1132" s="60"/>
      <c r="LF1132" s="60"/>
      <c r="LG1132" s="60"/>
      <c r="LH1132" s="60"/>
      <c r="LI1132" s="60"/>
      <c r="LJ1132" s="60"/>
      <c r="LK1132" s="60"/>
      <c r="LL1132" s="60"/>
      <c r="LM1132" s="60"/>
      <c r="LN1132" s="60"/>
      <c r="LO1132" s="60"/>
      <c r="LP1132" s="60"/>
      <c r="LQ1132" s="60"/>
      <c r="LR1132" s="60"/>
      <c r="LS1132" s="60"/>
      <c r="LT1132" s="60"/>
      <c r="LU1132" s="60"/>
      <c r="LV1132" s="60"/>
      <c r="LW1132" s="60"/>
      <c r="LX1132" s="60"/>
      <c r="LY1132" s="60"/>
      <c r="LZ1132" s="60"/>
    </row>
    <row r="1133" spans="294:338" x14ac:dyDescent="0.3">
      <c r="KH1133" s="60"/>
      <c r="KI1133" s="60"/>
      <c r="KJ1133" s="60"/>
      <c r="KK1133" s="60"/>
      <c r="KL1133" s="60"/>
      <c r="KM1133" s="60"/>
      <c r="KN1133" s="60"/>
      <c r="KO1133" s="60"/>
      <c r="KP1133" s="60"/>
      <c r="KQ1133" s="60"/>
      <c r="KR1133" s="60"/>
      <c r="KS1133" s="60"/>
      <c r="KT1133" s="60"/>
      <c r="KU1133" s="60"/>
      <c r="KV1133" s="60"/>
      <c r="KW1133" s="60"/>
      <c r="KX1133" s="60"/>
      <c r="KY1133" s="60"/>
      <c r="KZ1133" s="60"/>
      <c r="LA1133" s="60"/>
      <c r="LB1133" s="60"/>
      <c r="LC1133" s="60"/>
      <c r="LD1133" s="60"/>
      <c r="LE1133" s="60"/>
      <c r="LF1133" s="60"/>
      <c r="LG1133" s="60"/>
      <c r="LH1133" s="60"/>
      <c r="LI1133" s="60"/>
      <c r="LJ1133" s="60"/>
      <c r="LK1133" s="60"/>
      <c r="LL1133" s="60"/>
      <c r="LM1133" s="60"/>
      <c r="LN1133" s="60"/>
      <c r="LO1133" s="60"/>
      <c r="LP1133" s="60"/>
      <c r="LQ1133" s="60"/>
      <c r="LR1133" s="60"/>
      <c r="LS1133" s="60"/>
      <c r="LT1133" s="60"/>
      <c r="LU1133" s="60"/>
      <c r="LV1133" s="60"/>
      <c r="LW1133" s="60"/>
      <c r="LX1133" s="60"/>
      <c r="LY1133" s="60"/>
      <c r="LZ1133" s="60"/>
    </row>
    <row r="1134" spans="294:338" x14ac:dyDescent="0.3">
      <c r="KH1134" s="60"/>
      <c r="KI1134" s="60"/>
      <c r="KJ1134" s="60"/>
      <c r="KK1134" s="60"/>
      <c r="KL1134" s="60"/>
      <c r="KM1134" s="60"/>
      <c r="KN1134" s="60"/>
      <c r="KO1134" s="60"/>
      <c r="KP1134" s="60"/>
      <c r="KQ1134" s="60"/>
      <c r="KR1134" s="60"/>
      <c r="KS1134" s="60"/>
      <c r="KT1134" s="60"/>
      <c r="KU1134" s="60"/>
      <c r="KV1134" s="60"/>
      <c r="KW1134" s="60"/>
      <c r="KX1134" s="60"/>
      <c r="KY1134" s="60"/>
      <c r="KZ1134" s="60"/>
      <c r="LA1134" s="60"/>
      <c r="LB1134" s="60"/>
      <c r="LC1134" s="60"/>
      <c r="LD1134" s="60"/>
      <c r="LE1134" s="60"/>
      <c r="LF1134" s="60"/>
      <c r="LG1134" s="60"/>
      <c r="LH1134" s="60"/>
      <c r="LI1134" s="60"/>
      <c r="LJ1134" s="60"/>
      <c r="LK1134" s="60"/>
      <c r="LL1134" s="60"/>
      <c r="LM1134" s="60"/>
      <c r="LN1134" s="60"/>
      <c r="LO1134" s="60"/>
      <c r="LP1134" s="60"/>
      <c r="LQ1134" s="60"/>
      <c r="LR1134" s="60"/>
      <c r="LS1134" s="60"/>
      <c r="LT1134" s="60"/>
      <c r="LU1134" s="60"/>
      <c r="LV1134" s="60"/>
      <c r="LW1134" s="60"/>
      <c r="LX1134" s="60"/>
      <c r="LY1134" s="60"/>
      <c r="LZ1134" s="60"/>
    </row>
    <row r="1135" spans="294:338" x14ac:dyDescent="0.3">
      <c r="KH1135" s="60"/>
      <c r="KI1135" s="60"/>
      <c r="KJ1135" s="60"/>
      <c r="KK1135" s="60"/>
      <c r="KL1135" s="60"/>
      <c r="KM1135" s="60"/>
      <c r="KN1135" s="60"/>
      <c r="KO1135" s="60"/>
      <c r="KP1135" s="60"/>
      <c r="KQ1135" s="60"/>
      <c r="KR1135" s="60"/>
      <c r="KS1135" s="60"/>
      <c r="KT1135" s="60"/>
      <c r="KU1135" s="60"/>
      <c r="KV1135" s="60"/>
      <c r="KW1135" s="60"/>
      <c r="KX1135" s="60"/>
      <c r="KY1135" s="60"/>
      <c r="KZ1135" s="60"/>
      <c r="LA1135" s="60"/>
      <c r="LB1135" s="60"/>
      <c r="LC1135" s="60"/>
      <c r="LD1135" s="60"/>
      <c r="LE1135" s="60"/>
      <c r="LF1135" s="60"/>
      <c r="LG1135" s="60"/>
      <c r="LH1135" s="60"/>
      <c r="LI1135" s="60"/>
      <c r="LJ1135" s="60"/>
      <c r="LK1135" s="60"/>
      <c r="LL1135" s="60"/>
      <c r="LM1135" s="60"/>
      <c r="LN1135" s="60"/>
      <c r="LO1135" s="60"/>
      <c r="LP1135" s="60"/>
      <c r="LQ1135" s="60"/>
      <c r="LR1135" s="60"/>
      <c r="LS1135" s="60"/>
      <c r="LT1135" s="60"/>
      <c r="LU1135" s="60"/>
      <c r="LV1135" s="60"/>
      <c r="LW1135" s="60"/>
      <c r="LX1135" s="60"/>
      <c r="LY1135" s="60"/>
      <c r="LZ1135" s="60"/>
    </row>
    <row r="1136" spans="294:338" x14ac:dyDescent="0.3">
      <c r="KH1136" s="60"/>
      <c r="KI1136" s="60"/>
      <c r="KJ1136" s="60"/>
      <c r="KK1136" s="60"/>
      <c r="KL1136" s="60"/>
      <c r="KM1136" s="60"/>
      <c r="KN1136" s="60"/>
      <c r="KO1136" s="60"/>
      <c r="KP1136" s="60"/>
      <c r="KQ1136" s="60"/>
      <c r="KR1136" s="60"/>
      <c r="KS1136" s="60"/>
      <c r="KT1136" s="60"/>
      <c r="KU1136" s="60"/>
      <c r="KV1136" s="60"/>
      <c r="KW1136" s="60"/>
      <c r="KX1136" s="60"/>
      <c r="KY1136" s="60"/>
      <c r="KZ1136" s="60"/>
      <c r="LA1136" s="60"/>
      <c r="LB1136" s="60"/>
      <c r="LC1136" s="60"/>
      <c r="LD1136" s="60"/>
      <c r="LE1136" s="60"/>
      <c r="LF1136" s="60"/>
      <c r="LG1136" s="60"/>
      <c r="LH1136" s="60"/>
      <c r="LI1136" s="60"/>
      <c r="LJ1136" s="60"/>
      <c r="LK1136" s="60"/>
      <c r="LL1136" s="60"/>
      <c r="LM1136" s="60"/>
      <c r="LN1136" s="60"/>
      <c r="LO1136" s="60"/>
      <c r="LP1136" s="60"/>
      <c r="LQ1136" s="60"/>
      <c r="LR1136" s="60"/>
      <c r="LS1136" s="60"/>
      <c r="LT1136" s="60"/>
      <c r="LU1136" s="60"/>
      <c r="LV1136" s="60"/>
      <c r="LW1136" s="60"/>
      <c r="LX1136" s="60"/>
      <c r="LY1136" s="60"/>
      <c r="LZ1136" s="60"/>
    </row>
    <row r="1137" spans="294:338" x14ac:dyDescent="0.3">
      <c r="KH1137" s="60"/>
      <c r="KI1137" s="60"/>
      <c r="KJ1137" s="60"/>
      <c r="KK1137" s="60"/>
      <c r="KL1137" s="60"/>
      <c r="KM1137" s="60"/>
      <c r="KN1137" s="60"/>
      <c r="KO1137" s="60"/>
      <c r="KP1137" s="60"/>
      <c r="KQ1137" s="60"/>
      <c r="KR1137" s="60"/>
      <c r="KS1137" s="60"/>
      <c r="KT1137" s="60"/>
      <c r="KU1137" s="60"/>
      <c r="KV1137" s="60"/>
      <c r="KW1137" s="60"/>
      <c r="KX1137" s="60"/>
      <c r="KY1137" s="60"/>
      <c r="KZ1137" s="60"/>
      <c r="LA1137" s="60"/>
      <c r="LB1137" s="60"/>
      <c r="LC1137" s="60"/>
      <c r="LD1137" s="60"/>
      <c r="LE1137" s="60"/>
      <c r="LF1137" s="60"/>
      <c r="LG1137" s="60"/>
      <c r="LH1137" s="60"/>
      <c r="LI1137" s="60"/>
      <c r="LJ1137" s="60"/>
      <c r="LK1137" s="60"/>
      <c r="LL1137" s="60"/>
      <c r="LM1137" s="60"/>
      <c r="LN1137" s="60"/>
      <c r="LO1137" s="60"/>
      <c r="LP1137" s="60"/>
      <c r="LQ1137" s="60"/>
      <c r="LR1137" s="60"/>
      <c r="LS1137" s="60"/>
      <c r="LT1137" s="60"/>
      <c r="LU1137" s="60"/>
      <c r="LV1137" s="60"/>
      <c r="LW1137" s="60"/>
      <c r="LX1137" s="60"/>
      <c r="LY1137" s="60"/>
      <c r="LZ1137" s="60"/>
    </row>
    <row r="1138" spans="294:338" x14ac:dyDescent="0.3">
      <c r="KH1138" s="60"/>
      <c r="KI1138" s="60"/>
      <c r="KJ1138" s="60"/>
      <c r="KK1138" s="60"/>
      <c r="KL1138" s="60"/>
      <c r="KM1138" s="60"/>
      <c r="KN1138" s="60"/>
      <c r="KO1138" s="60"/>
      <c r="KP1138" s="60"/>
      <c r="KQ1138" s="60"/>
      <c r="KR1138" s="60"/>
      <c r="KS1138" s="60"/>
      <c r="KT1138" s="60"/>
      <c r="KU1138" s="60"/>
      <c r="KV1138" s="60"/>
      <c r="KW1138" s="60"/>
      <c r="KX1138" s="60"/>
      <c r="KY1138" s="60"/>
      <c r="KZ1138" s="60"/>
      <c r="LA1138" s="60"/>
      <c r="LB1138" s="60"/>
      <c r="LC1138" s="60"/>
      <c r="LD1138" s="60"/>
      <c r="LE1138" s="60"/>
      <c r="LF1138" s="60"/>
      <c r="LG1138" s="60"/>
      <c r="LH1138" s="60"/>
      <c r="LI1138" s="60"/>
      <c r="LJ1138" s="60"/>
      <c r="LK1138" s="60"/>
      <c r="LL1138" s="60"/>
      <c r="LM1138" s="60"/>
      <c r="LN1138" s="60"/>
      <c r="LO1138" s="60"/>
      <c r="LP1138" s="60"/>
      <c r="LQ1138" s="60"/>
      <c r="LR1138" s="60"/>
      <c r="LS1138" s="60"/>
      <c r="LT1138" s="60"/>
      <c r="LU1138" s="60"/>
      <c r="LV1138" s="60"/>
      <c r="LW1138" s="60"/>
      <c r="LX1138" s="60"/>
      <c r="LY1138" s="60"/>
      <c r="LZ1138" s="60"/>
    </row>
    <row r="1139" spans="294:338" x14ac:dyDescent="0.3">
      <c r="KH1139" s="60"/>
      <c r="KI1139" s="60"/>
      <c r="KJ1139" s="60"/>
      <c r="KK1139" s="60"/>
      <c r="KL1139" s="60"/>
      <c r="KM1139" s="60"/>
      <c r="KN1139" s="60"/>
      <c r="KO1139" s="60"/>
      <c r="KP1139" s="60"/>
      <c r="KQ1139" s="60"/>
      <c r="KR1139" s="60"/>
      <c r="KS1139" s="60"/>
      <c r="KT1139" s="60"/>
      <c r="KU1139" s="60"/>
      <c r="KV1139" s="60"/>
      <c r="KW1139" s="60"/>
      <c r="KX1139" s="60"/>
      <c r="KY1139" s="60"/>
      <c r="KZ1139" s="60"/>
      <c r="LA1139" s="60"/>
      <c r="LB1139" s="60"/>
      <c r="LC1139" s="60"/>
      <c r="LD1139" s="60"/>
      <c r="LE1139" s="60"/>
      <c r="LF1139" s="60"/>
      <c r="LG1139" s="60"/>
      <c r="LH1139" s="60"/>
      <c r="LI1139" s="60"/>
      <c r="LJ1139" s="60"/>
      <c r="LK1139" s="60"/>
      <c r="LL1139" s="60"/>
      <c r="LM1139" s="60"/>
      <c r="LN1139" s="60"/>
      <c r="LO1139" s="60"/>
      <c r="LP1139" s="60"/>
      <c r="LQ1139" s="60"/>
      <c r="LR1139" s="60"/>
      <c r="LS1139" s="60"/>
      <c r="LT1139" s="60"/>
      <c r="LU1139" s="60"/>
      <c r="LV1139" s="60"/>
      <c r="LW1139" s="60"/>
      <c r="LX1139" s="60"/>
      <c r="LY1139" s="60"/>
      <c r="LZ1139" s="60"/>
    </row>
    <row r="1140" spans="294:338" x14ac:dyDescent="0.3">
      <c r="KH1140" s="60"/>
      <c r="KI1140" s="60"/>
      <c r="KJ1140" s="60"/>
      <c r="KK1140" s="60"/>
      <c r="KL1140" s="60"/>
      <c r="KM1140" s="60"/>
      <c r="KN1140" s="60"/>
      <c r="KO1140" s="60"/>
      <c r="KP1140" s="60"/>
      <c r="KQ1140" s="60"/>
      <c r="KR1140" s="60"/>
      <c r="KS1140" s="60"/>
      <c r="KT1140" s="60"/>
      <c r="KU1140" s="60"/>
      <c r="KV1140" s="60"/>
      <c r="KW1140" s="60"/>
      <c r="KX1140" s="60"/>
      <c r="KY1140" s="60"/>
      <c r="KZ1140" s="60"/>
      <c r="LA1140" s="60"/>
      <c r="LB1140" s="60"/>
      <c r="LC1140" s="60"/>
      <c r="LD1140" s="60"/>
      <c r="LE1140" s="60"/>
      <c r="LF1140" s="60"/>
      <c r="LG1140" s="60"/>
      <c r="LH1140" s="60"/>
      <c r="LI1140" s="60"/>
      <c r="LJ1140" s="60"/>
      <c r="LK1140" s="60"/>
      <c r="LL1140" s="60"/>
      <c r="LM1140" s="60"/>
      <c r="LN1140" s="60"/>
      <c r="LO1140" s="60"/>
      <c r="LP1140" s="60"/>
      <c r="LQ1140" s="60"/>
      <c r="LR1140" s="60"/>
      <c r="LS1140" s="60"/>
      <c r="LT1140" s="60"/>
      <c r="LU1140" s="60"/>
      <c r="LV1140" s="60"/>
      <c r="LW1140" s="60"/>
      <c r="LX1140" s="60"/>
      <c r="LY1140" s="60"/>
      <c r="LZ1140" s="60"/>
    </row>
    <row r="1141" spans="294:338" x14ac:dyDescent="0.3">
      <c r="KH1141" s="60"/>
      <c r="KI1141" s="60"/>
      <c r="KJ1141" s="60"/>
      <c r="KK1141" s="60"/>
      <c r="KL1141" s="60"/>
      <c r="KM1141" s="60"/>
      <c r="KN1141" s="60"/>
      <c r="KO1141" s="60"/>
      <c r="KP1141" s="60"/>
      <c r="KQ1141" s="60"/>
      <c r="KR1141" s="60"/>
      <c r="KS1141" s="60"/>
      <c r="KT1141" s="60"/>
      <c r="KU1141" s="60"/>
      <c r="KV1141" s="60"/>
      <c r="KW1141" s="60"/>
      <c r="KX1141" s="60"/>
      <c r="KY1141" s="60"/>
      <c r="KZ1141" s="60"/>
      <c r="LA1141" s="60"/>
      <c r="LB1141" s="60"/>
      <c r="LC1141" s="60"/>
      <c r="LD1141" s="60"/>
      <c r="LE1141" s="60"/>
      <c r="LF1141" s="60"/>
      <c r="LG1141" s="60"/>
      <c r="LH1141" s="60"/>
      <c r="LI1141" s="60"/>
      <c r="LJ1141" s="60"/>
      <c r="LK1141" s="60"/>
      <c r="LL1141" s="60"/>
      <c r="LM1141" s="60"/>
      <c r="LN1141" s="60"/>
      <c r="LO1141" s="60"/>
      <c r="LP1141" s="60"/>
      <c r="LQ1141" s="60"/>
      <c r="LR1141" s="60"/>
      <c r="LS1141" s="60"/>
      <c r="LT1141" s="60"/>
      <c r="LU1141" s="60"/>
      <c r="LV1141" s="60"/>
      <c r="LW1141" s="60"/>
      <c r="LX1141" s="60"/>
      <c r="LY1141" s="60"/>
      <c r="LZ1141" s="60"/>
    </row>
    <row r="1142" spans="294:338" x14ac:dyDescent="0.3">
      <c r="KH1142" s="60"/>
      <c r="KI1142" s="60"/>
      <c r="KJ1142" s="60"/>
      <c r="KK1142" s="60"/>
      <c r="KL1142" s="60"/>
      <c r="KM1142" s="60"/>
      <c r="KN1142" s="60"/>
      <c r="KO1142" s="60"/>
      <c r="KP1142" s="60"/>
      <c r="KQ1142" s="60"/>
      <c r="KR1142" s="60"/>
      <c r="KS1142" s="60"/>
      <c r="KT1142" s="60"/>
      <c r="KU1142" s="60"/>
      <c r="KV1142" s="60"/>
      <c r="KW1142" s="60"/>
      <c r="KX1142" s="60"/>
      <c r="KY1142" s="60"/>
      <c r="KZ1142" s="60"/>
      <c r="LA1142" s="60"/>
      <c r="LB1142" s="60"/>
      <c r="LC1142" s="60"/>
      <c r="LD1142" s="60"/>
      <c r="LE1142" s="60"/>
      <c r="LF1142" s="60"/>
      <c r="LG1142" s="60"/>
      <c r="LH1142" s="60"/>
      <c r="LI1142" s="60"/>
      <c r="LJ1142" s="60"/>
      <c r="LK1142" s="60"/>
      <c r="LL1142" s="60"/>
      <c r="LM1142" s="60"/>
      <c r="LN1142" s="60"/>
      <c r="LO1142" s="60"/>
      <c r="LP1142" s="60"/>
      <c r="LQ1142" s="60"/>
      <c r="LR1142" s="60"/>
      <c r="LS1142" s="60"/>
      <c r="LT1142" s="60"/>
      <c r="LU1142" s="60"/>
      <c r="LV1142" s="60"/>
      <c r="LW1142" s="60"/>
      <c r="LX1142" s="60"/>
      <c r="LY1142" s="60"/>
      <c r="LZ1142" s="60"/>
    </row>
    <row r="1143" spans="294:338" x14ac:dyDescent="0.3">
      <c r="KH1143" s="60"/>
      <c r="KI1143" s="60"/>
      <c r="KJ1143" s="60"/>
      <c r="KK1143" s="60"/>
      <c r="KL1143" s="60"/>
      <c r="KM1143" s="60"/>
      <c r="KN1143" s="60"/>
      <c r="KO1143" s="60"/>
      <c r="KP1143" s="60"/>
      <c r="KQ1143" s="60"/>
      <c r="KR1143" s="60"/>
      <c r="KS1143" s="60"/>
      <c r="KT1143" s="60"/>
      <c r="KU1143" s="60"/>
      <c r="KV1143" s="60"/>
      <c r="KW1143" s="60"/>
      <c r="KX1143" s="60"/>
      <c r="KY1143" s="60"/>
      <c r="KZ1143" s="60"/>
      <c r="LA1143" s="60"/>
      <c r="LB1143" s="60"/>
      <c r="LC1143" s="60"/>
      <c r="LD1143" s="60"/>
      <c r="LE1143" s="60"/>
      <c r="LF1143" s="60"/>
      <c r="LG1143" s="60"/>
      <c r="LH1143" s="60"/>
      <c r="LI1143" s="60"/>
      <c r="LJ1143" s="60"/>
      <c r="LK1143" s="60"/>
      <c r="LL1143" s="60"/>
      <c r="LM1143" s="60"/>
      <c r="LN1143" s="60"/>
      <c r="LO1143" s="60"/>
      <c r="LP1143" s="60"/>
      <c r="LQ1143" s="60"/>
      <c r="LR1143" s="60"/>
      <c r="LS1143" s="60"/>
      <c r="LT1143" s="60"/>
      <c r="LU1143" s="60"/>
      <c r="LV1143" s="60"/>
      <c r="LW1143" s="60"/>
      <c r="LX1143" s="60"/>
      <c r="LY1143" s="60"/>
      <c r="LZ1143" s="60"/>
    </row>
    <row r="1144" spans="294:338" x14ac:dyDescent="0.3">
      <c r="KH1144" s="60"/>
      <c r="KI1144" s="60"/>
      <c r="KJ1144" s="60"/>
      <c r="KK1144" s="60"/>
      <c r="KL1144" s="60"/>
      <c r="KM1144" s="60"/>
      <c r="KN1144" s="60"/>
      <c r="KO1144" s="60"/>
      <c r="KP1144" s="60"/>
      <c r="KQ1144" s="60"/>
      <c r="KR1144" s="60"/>
      <c r="KS1144" s="60"/>
      <c r="KT1144" s="60"/>
      <c r="KU1144" s="60"/>
      <c r="KV1144" s="60"/>
      <c r="KW1144" s="60"/>
      <c r="KX1144" s="60"/>
      <c r="KY1144" s="60"/>
      <c r="KZ1144" s="60"/>
      <c r="LA1144" s="60"/>
      <c r="LB1144" s="60"/>
      <c r="LC1144" s="60"/>
      <c r="LD1144" s="60"/>
      <c r="LE1144" s="60"/>
      <c r="LF1144" s="60"/>
      <c r="LG1144" s="60"/>
      <c r="LH1144" s="60"/>
      <c r="LI1144" s="60"/>
      <c r="LJ1144" s="60"/>
      <c r="LK1144" s="60"/>
      <c r="LL1144" s="60"/>
      <c r="LM1144" s="60"/>
      <c r="LN1144" s="60"/>
      <c r="LO1144" s="60"/>
      <c r="LP1144" s="60"/>
      <c r="LQ1144" s="60"/>
      <c r="LR1144" s="60"/>
      <c r="LS1144" s="60"/>
      <c r="LT1144" s="60"/>
      <c r="LU1144" s="60"/>
      <c r="LV1144" s="60"/>
      <c r="LW1144" s="60"/>
      <c r="LX1144" s="60"/>
      <c r="LY1144" s="60"/>
      <c r="LZ1144" s="60"/>
    </row>
    <row r="1145" spans="294:338" x14ac:dyDescent="0.3">
      <c r="KH1145" s="60"/>
      <c r="KI1145" s="60"/>
      <c r="KJ1145" s="60"/>
      <c r="KK1145" s="60"/>
      <c r="KL1145" s="60"/>
      <c r="KM1145" s="60"/>
      <c r="KN1145" s="60"/>
      <c r="KO1145" s="60"/>
      <c r="KP1145" s="60"/>
      <c r="KQ1145" s="60"/>
      <c r="KR1145" s="60"/>
      <c r="KS1145" s="60"/>
      <c r="KT1145" s="60"/>
      <c r="KU1145" s="60"/>
      <c r="KV1145" s="60"/>
      <c r="KW1145" s="60"/>
      <c r="KX1145" s="60"/>
      <c r="KY1145" s="60"/>
      <c r="KZ1145" s="60"/>
      <c r="LA1145" s="60"/>
      <c r="LB1145" s="60"/>
      <c r="LC1145" s="60"/>
      <c r="LD1145" s="60"/>
      <c r="LE1145" s="60"/>
      <c r="LF1145" s="60"/>
      <c r="LG1145" s="60"/>
      <c r="LH1145" s="60"/>
      <c r="LI1145" s="60"/>
      <c r="LJ1145" s="60"/>
      <c r="LK1145" s="60"/>
      <c r="LL1145" s="60"/>
      <c r="LM1145" s="60"/>
      <c r="LN1145" s="60"/>
      <c r="LO1145" s="60"/>
      <c r="LP1145" s="60"/>
      <c r="LQ1145" s="60"/>
      <c r="LR1145" s="60"/>
      <c r="LS1145" s="60"/>
      <c r="LT1145" s="60"/>
      <c r="LU1145" s="60"/>
      <c r="LV1145" s="60"/>
      <c r="LW1145" s="60"/>
      <c r="LX1145" s="60"/>
      <c r="LY1145" s="60"/>
      <c r="LZ1145" s="60"/>
    </row>
    <row r="1146" spans="294:338" x14ac:dyDescent="0.3">
      <c r="KH1146" s="60"/>
      <c r="KI1146" s="60"/>
      <c r="KJ1146" s="60"/>
      <c r="KK1146" s="60"/>
      <c r="KL1146" s="60"/>
      <c r="KM1146" s="60"/>
      <c r="KN1146" s="60"/>
      <c r="KO1146" s="60"/>
      <c r="KP1146" s="60"/>
      <c r="KQ1146" s="60"/>
      <c r="KR1146" s="60"/>
      <c r="KS1146" s="60"/>
      <c r="KT1146" s="60"/>
      <c r="KU1146" s="60"/>
      <c r="KV1146" s="60"/>
      <c r="KW1146" s="60"/>
      <c r="KX1146" s="60"/>
      <c r="KY1146" s="60"/>
      <c r="KZ1146" s="60"/>
      <c r="LA1146" s="60"/>
      <c r="LB1146" s="60"/>
      <c r="LC1146" s="60"/>
      <c r="LD1146" s="60"/>
      <c r="LE1146" s="60"/>
      <c r="LF1146" s="60"/>
      <c r="LG1146" s="60"/>
      <c r="LH1146" s="60"/>
      <c r="LI1146" s="60"/>
      <c r="LJ1146" s="60"/>
      <c r="LK1146" s="60"/>
      <c r="LL1146" s="60"/>
      <c r="LM1146" s="60"/>
      <c r="LN1146" s="60"/>
      <c r="LO1146" s="60"/>
      <c r="LP1146" s="60"/>
      <c r="LQ1146" s="60"/>
      <c r="LR1146" s="60"/>
      <c r="LS1146" s="60"/>
      <c r="LT1146" s="60"/>
      <c r="LU1146" s="60"/>
      <c r="LV1146" s="60"/>
      <c r="LW1146" s="60"/>
      <c r="LX1146" s="60"/>
      <c r="LY1146" s="60"/>
      <c r="LZ1146" s="60"/>
    </row>
    <row r="1147" spans="294:338" x14ac:dyDescent="0.3">
      <c r="KH1147" s="60"/>
      <c r="KI1147" s="60"/>
      <c r="KJ1147" s="60"/>
      <c r="KK1147" s="60"/>
      <c r="KL1147" s="60"/>
      <c r="KM1147" s="60"/>
      <c r="KN1147" s="60"/>
      <c r="KO1147" s="60"/>
      <c r="KP1147" s="60"/>
      <c r="KQ1147" s="60"/>
      <c r="KR1147" s="60"/>
      <c r="KS1147" s="60"/>
      <c r="KT1147" s="60"/>
      <c r="KU1147" s="60"/>
      <c r="KV1147" s="60"/>
      <c r="KW1147" s="60"/>
      <c r="KX1147" s="60"/>
      <c r="KY1147" s="60"/>
      <c r="KZ1147" s="60"/>
      <c r="LA1147" s="60"/>
      <c r="LB1147" s="60"/>
      <c r="LC1147" s="60"/>
      <c r="LD1147" s="60"/>
      <c r="LE1147" s="60"/>
      <c r="LF1147" s="60"/>
      <c r="LG1147" s="60"/>
      <c r="LH1147" s="60"/>
      <c r="LI1147" s="60"/>
      <c r="LJ1147" s="60"/>
      <c r="LK1147" s="60"/>
      <c r="LL1147" s="60"/>
      <c r="LM1147" s="60"/>
      <c r="LN1147" s="60"/>
      <c r="LO1147" s="60"/>
      <c r="LP1147" s="60"/>
      <c r="LQ1147" s="60"/>
      <c r="LR1147" s="60"/>
      <c r="LS1147" s="60"/>
      <c r="LT1147" s="60"/>
      <c r="LU1147" s="60"/>
      <c r="LV1147" s="60"/>
      <c r="LW1147" s="60"/>
      <c r="LX1147" s="60"/>
      <c r="LY1147" s="60"/>
      <c r="LZ1147" s="60"/>
    </row>
    <row r="1148" spans="294:338" x14ac:dyDescent="0.3">
      <c r="KH1148" s="60"/>
      <c r="KI1148" s="60"/>
      <c r="KJ1148" s="60"/>
      <c r="KK1148" s="60"/>
      <c r="KL1148" s="60"/>
      <c r="KM1148" s="60"/>
      <c r="KN1148" s="60"/>
      <c r="KO1148" s="60"/>
      <c r="KP1148" s="60"/>
      <c r="KQ1148" s="60"/>
      <c r="KR1148" s="60"/>
      <c r="KS1148" s="60"/>
      <c r="KT1148" s="60"/>
      <c r="KU1148" s="60"/>
      <c r="KV1148" s="60"/>
      <c r="KW1148" s="60"/>
      <c r="KX1148" s="60"/>
      <c r="KY1148" s="60"/>
      <c r="KZ1148" s="60"/>
      <c r="LA1148" s="60"/>
      <c r="LB1148" s="60"/>
      <c r="LC1148" s="60"/>
      <c r="LD1148" s="60"/>
      <c r="LE1148" s="60"/>
      <c r="LF1148" s="60"/>
      <c r="LG1148" s="60"/>
      <c r="LH1148" s="60"/>
      <c r="LI1148" s="60"/>
      <c r="LJ1148" s="60"/>
      <c r="LK1148" s="60"/>
      <c r="LL1148" s="60"/>
      <c r="LM1148" s="60"/>
      <c r="LN1148" s="60"/>
      <c r="LO1148" s="60"/>
      <c r="LP1148" s="60"/>
      <c r="LQ1148" s="60"/>
      <c r="LR1148" s="60"/>
      <c r="LS1148" s="60"/>
      <c r="LT1148" s="60"/>
      <c r="LU1148" s="60"/>
      <c r="LV1148" s="60"/>
      <c r="LW1148" s="60"/>
      <c r="LX1148" s="60"/>
      <c r="LY1148" s="60"/>
      <c r="LZ1148" s="60"/>
    </row>
    <row r="1149" spans="294:338" x14ac:dyDescent="0.3">
      <c r="KH1149" s="60"/>
      <c r="KI1149" s="60"/>
      <c r="KJ1149" s="60"/>
      <c r="KK1149" s="60"/>
      <c r="KL1149" s="60"/>
      <c r="KM1149" s="60"/>
      <c r="KN1149" s="60"/>
      <c r="KO1149" s="60"/>
      <c r="KP1149" s="60"/>
      <c r="KQ1149" s="60"/>
      <c r="KR1149" s="60"/>
      <c r="KS1149" s="60"/>
      <c r="KT1149" s="60"/>
      <c r="KU1149" s="60"/>
      <c r="KV1149" s="60"/>
      <c r="KW1149" s="60"/>
      <c r="KX1149" s="60"/>
      <c r="KY1149" s="60"/>
      <c r="KZ1149" s="60"/>
      <c r="LA1149" s="60"/>
      <c r="LB1149" s="60"/>
      <c r="LC1149" s="60"/>
      <c r="LD1149" s="60"/>
      <c r="LE1149" s="60"/>
      <c r="LF1149" s="60"/>
      <c r="LG1149" s="60"/>
      <c r="LH1149" s="60"/>
      <c r="LI1149" s="60"/>
      <c r="LJ1149" s="60"/>
      <c r="LK1149" s="60"/>
      <c r="LL1149" s="60"/>
      <c r="LM1149" s="60"/>
      <c r="LN1149" s="60"/>
      <c r="LO1149" s="60"/>
      <c r="LP1149" s="60"/>
      <c r="LQ1149" s="60"/>
      <c r="LR1149" s="60"/>
      <c r="LS1149" s="60"/>
      <c r="LT1149" s="60"/>
      <c r="LU1149" s="60"/>
      <c r="LV1149" s="60"/>
      <c r="LW1149" s="60"/>
      <c r="LX1149" s="60"/>
      <c r="LY1149" s="60"/>
      <c r="LZ1149" s="60"/>
    </row>
    <row r="1150" spans="294:338" x14ac:dyDescent="0.3">
      <c r="KH1150" s="60"/>
      <c r="KI1150" s="60"/>
      <c r="KJ1150" s="60"/>
      <c r="KK1150" s="60"/>
      <c r="KL1150" s="60"/>
      <c r="KM1150" s="60"/>
      <c r="KN1150" s="60"/>
      <c r="KO1150" s="60"/>
      <c r="KP1150" s="60"/>
      <c r="KQ1150" s="60"/>
      <c r="KR1150" s="60"/>
      <c r="KS1150" s="60"/>
      <c r="KT1150" s="60"/>
      <c r="KU1150" s="60"/>
      <c r="KV1150" s="60"/>
      <c r="KW1150" s="60"/>
      <c r="KX1150" s="60"/>
      <c r="KY1150" s="60"/>
      <c r="KZ1150" s="60"/>
      <c r="LA1150" s="60"/>
      <c r="LB1150" s="60"/>
      <c r="LC1150" s="60"/>
      <c r="LD1150" s="60"/>
      <c r="LE1150" s="60"/>
      <c r="LF1150" s="60"/>
      <c r="LG1150" s="60"/>
      <c r="LH1150" s="60"/>
      <c r="LI1150" s="60"/>
      <c r="LJ1150" s="60"/>
      <c r="LK1150" s="60"/>
      <c r="LL1150" s="60"/>
      <c r="LM1150" s="60"/>
      <c r="LN1150" s="60"/>
      <c r="LO1150" s="60"/>
      <c r="LP1150" s="60"/>
      <c r="LQ1150" s="60"/>
      <c r="LR1150" s="60"/>
      <c r="LS1150" s="60"/>
      <c r="LT1150" s="60"/>
      <c r="LU1150" s="60"/>
      <c r="LV1150" s="60"/>
      <c r="LW1150" s="60"/>
      <c r="LX1150" s="60"/>
      <c r="LY1150" s="60"/>
      <c r="LZ1150" s="60"/>
    </row>
    <row r="1151" spans="294:338" x14ac:dyDescent="0.3">
      <c r="KH1151" s="60"/>
      <c r="KI1151" s="60"/>
      <c r="KJ1151" s="60"/>
      <c r="KK1151" s="60"/>
      <c r="KL1151" s="60"/>
      <c r="KM1151" s="60"/>
      <c r="KN1151" s="60"/>
      <c r="KO1151" s="60"/>
      <c r="KP1151" s="60"/>
      <c r="KQ1151" s="60"/>
      <c r="KR1151" s="60"/>
      <c r="KS1151" s="60"/>
      <c r="KT1151" s="60"/>
      <c r="KU1151" s="60"/>
      <c r="KV1151" s="60"/>
      <c r="KW1151" s="60"/>
      <c r="KX1151" s="60"/>
      <c r="KY1151" s="60"/>
      <c r="KZ1151" s="60"/>
      <c r="LA1151" s="60"/>
      <c r="LB1151" s="60"/>
      <c r="LC1151" s="60"/>
      <c r="LD1151" s="60"/>
      <c r="LE1151" s="60"/>
      <c r="LF1151" s="60"/>
      <c r="LG1151" s="60"/>
      <c r="LH1151" s="60"/>
      <c r="LI1151" s="60"/>
      <c r="LJ1151" s="60"/>
      <c r="LK1151" s="60"/>
      <c r="LL1151" s="60"/>
      <c r="LM1151" s="60"/>
      <c r="LN1151" s="60"/>
      <c r="LO1151" s="60"/>
      <c r="LP1151" s="60"/>
      <c r="LQ1151" s="60"/>
      <c r="LR1151" s="60"/>
      <c r="LS1151" s="60"/>
      <c r="LT1151" s="60"/>
      <c r="LU1151" s="60"/>
      <c r="LV1151" s="60"/>
      <c r="LW1151" s="60"/>
      <c r="LX1151" s="60"/>
      <c r="LY1151" s="60"/>
      <c r="LZ1151" s="60"/>
    </row>
    <row r="1152" spans="294:338" x14ac:dyDescent="0.3">
      <c r="KH1152" s="60"/>
      <c r="KI1152" s="60"/>
      <c r="KJ1152" s="60"/>
      <c r="KK1152" s="60"/>
      <c r="KL1152" s="60"/>
      <c r="KM1152" s="60"/>
      <c r="KN1152" s="60"/>
      <c r="KO1152" s="60"/>
      <c r="KP1152" s="60"/>
      <c r="KQ1152" s="60"/>
      <c r="KR1152" s="60"/>
      <c r="KS1152" s="60"/>
      <c r="KT1152" s="60"/>
      <c r="KU1152" s="60"/>
      <c r="KV1152" s="60"/>
      <c r="KW1152" s="60"/>
      <c r="KX1152" s="60"/>
      <c r="KY1152" s="60"/>
      <c r="KZ1152" s="60"/>
      <c r="LA1152" s="60"/>
      <c r="LB1152" s="60"/>
      <c r="LC1152" s="60"/>
      <c r="LD1152" s="60"/>
      <c r="LE1152" s="60"/>
      <c r="LF1152" s="60"/>
      <c r="LG1152" s="60"/>
      <c r="LH1152" s="60"/>
      <c r="LI1152" s="60"/>
      <c r="LJ1152" s="60"/>
      <c r="LK1152" s="60"/>
      <c r="LL1152" s="60"/>
      <c r="LM1152" s="60"/>
      <c r="LN1152" s="60"/>
      <c r="LO1152" s="60"/>
      <c r="LP1152" s="60"/>
      <c r="LQ1152" s="60"/>
      <c r="LR1152" s="60"/>
      <c r="LS1152" s="60"/>
      <c r="LT1152" s="60"/>
      <c r="LU1152" s="60"/>
      <c r="LV1152" s="60"/>
      <c r="LW1152" s="60"/>
      <c r="LX1152" s="60"/>
      <c r="LY1152" s="60"/>
      <c r="LZ1152" s="60"/>
    </row>
    <row r="1153" spans="294:338" x14ac:dyDescent="0.3">
      <c r="KH1153" s="60"/>
      <c r="KI1153" s="60"/>
      <c r="KJ1153" s="60"/>
      <c r="KK1153" s="60"/>
      <c r="KL1153" s="60"/>
      <c r="KM1153" s="60"/>
      <c r="KN1153" s="60"/>
      <c r="KO1153" s="60"/>
      <c r="KP1153" s="60"/>
      <c r="KQ1153" s="60"/>
      <c r="KR1153" s="60"/>
      <c r="KS1153" s="60"/>
      <c r="KT1153" s="60"/>
      <c r="KU1153" s="60"/>
      <c r="KV1153" s="60"/>
      <c r="KW1153" s="60"/>
      <c r="KX1153" s="60"/>
      <c r="KY1153" s="60"/>
      <c r="KZ1153" s="60"/>
      <c r="LA1153" s="60"/>
      <c r="LB1153" s="60"/>
      <c r="LC1153" s="60"/>
      <c r="LD1153" s="60"/>
      <c r="LE1153" s="60"/>
      <c r="LF1153" s="60"/>
      <c r="LG1153" s="60"/>
      <c r="LH1153" s="60"/>
      <c r="LI1153" s="60"/>
      <c r="LJ1153" s="60"/>
      <c r="LK1153" s="60"/>
      <c r="LL1153" s="60"/>
      <c r="LM1153" s="60"/>
      <c r="LN1153" s="60"/>
      <c r="LO1153" s="60"/>
      <c r="LP1153" s="60"/>
      <c r="LQ1153" s="60"/>
      <c r="LR1153" s="60"/>
      <c r="LS1153" s="60"/>
      <c r="LT1153" s="60"/>
      <c r="LU1153" s="60"/>
      <c r="LV1153" s="60"/>
      <c r="LW1153" s="60"/>
      <c r="LX1153" s="60"/>
      <c r="LY1153" s="60"/>
      <c r="LZ1153" s="60"/>
    </row>
    <row r="1154" spans="294:338" x14ac:dyDescent="0.3">
      <c r="KH1154" s="60"/>
      <c r="KI1154" s="60"/>
      <c r="KJ1154" s="60"/>
      <c r="KK1154" s="60"/>
      <c r="KL1154" s="60"/>
      <c r="KM1154" s="60"/>
      <c r="KN1154" s="60"/>
      <c r="KO1154" s="60"/>
      <c r="KP1154" s="60"/>
      <c r="KQ1154" s="60"/>
      <c r="KR1154" s="60"/>
      <c r="KS1154" s="60"/>
      <c r="KT1154" s="60"/>
      <c r="KU1154" s="60"/>
      <c r="KV1154" s="60"/>
      <c r="KW1154" s="60"/>
      <c r="KX1154" s="60"/>
      <c r="KY1154" s="60"/>
      <c r="KZ1154" s="60"/>
      <c r="LA1154" s="60"/>
      <c r="LB1154" s="60"/>
      <c r="LC1154" s="60"/>
      <c r="LD1154" s="60"/>
      <c r="LE1154" s="60"/>
      <c r="LF1154" s="60"/>
      <c r="LG1154" s="60"/>
      <c r="LH1154" s="60"/>
      <c r="LI1154" s="60"/>
      <c r="LJ1154" s="60"/>
      <c r="LK1154" s="60"/>
      <c r="LL1154" s="60"/>
      <c r="LM1154" s="60"/>
      <c r="LN1154" s="60"/>
      <c r="LO1154" s="60"/>
      <c r="LP1154" s="60"/>
      <c r="LQ1154" s="60"/>
      <c r="LR1154" s="60"/>
      <c r="LS1154" s="60"/>
      <c r="LT1154" s="60"/>
      <c r="LU1154" s="60"/>
      <c r="LV1154" s="60"/>
      <c r="LW1154" s="60"/>
      <c r="LX1154" s="60"/>
      <c r="LY1154" s="60"/>
      <c r="LZ1154" s="60"/>
    </row>
    <row r="1155" spans="294:338" x14ac:dyDescent="0.3">
      <c r="KH1155" s="60"/>
      <c r="KI1155" s="60"/>
      <c r="KJ1155" s="60"/>
      <c r="KK1155" s="60"/>
      <c r="KL1155" s="60"/>
      <c r="KM1155" s="60"/>
      <c r="KN1155" s="60"/>
      <c r="KO1155" s="60"/>
      <c r="KP1155" s="60"/>
      <c r="KQ1155" s="60"/>
      <c r="KR1155" s="60"/>
      <c r="KS1155" s="60"/>
      <c r="KT1155" s="60"/>
      <c r="KU1155" s="60"/>
      <c r="KV1155" s="60"/>
      <c r="KW1155" s="60"/>
      <c r="KX1155" s="60"/>
      <c r="KY1155" s="60"/>
      <c r="KZ1155" s="60"/>
      <c r="LA1155" s="60"/>
      <c r="LB1155" s="60"/>
      <c r="LC1155" s="60"/>
      <c r="LD1155" s="60"/>
      <c r="LE1155" s="60"/>
      <c r="LF1155" s="60"/>
      <c r="LG1155" s="60"/>
      <c r="LH1155" s="60"/>
      <c r="LI1155" s="60"/>
      <c r="LJ1155" s="60"/>
      <c r="LK1155" s="60"/>
      <c r="LL1155" s="60"/>
      <c r="LM1155" s="60"/>
      <c r="LN1155" s="60"/>
      <c r="LO1155" s="60"/>
      <c r="LP1155" s="60"/>
      <c r="LQ1155" s="60"/>
      <c r="LR1155" s="60"/>
      <c r="LS1155" s="60"/>
      <c r="LT1155" s="60"/>
      <c r="LU1155" s="60"/>
      <c r="LV1155" s="60"/>
      <c r="LW1155" s="60"/>
      <c r="LX1155" s="60"/>
      <c r="LY1155" s="60"/>
      <c r="LZ1155" s="60"/>
    </row>
    <row r="1156" spans="294:338" x14ac:dyDescent="0.3">
      <c r="KH1156" s="60"/>
      <c r="KI1156" s="60"/>
      <c r="KJ1156" s="60"/>
      <c r="KK1156" s="60"/>
      <c r="KL1156" s="60"/>
      <c r="KM1156" s="60"/>
      <c r="KN1156" s="60"/>
      <c r="KO1156" s="60"/>
      <c r="KP1156" s="60"/>
      <c r="KQ1156" s="60"/>
      <c r="KR1156" s="60"/>
      <c r="KS1156" s="60"/>
      <c r="KT1156" s="60"/>
      <c r="KU1156" s="60"/>
      <c r="KV1156" s="60"/>
      <c r="KW1156" s="60"/>
      <c r="KX1156" s="60"/>
      <c r="KY1156" s="60"/>
      <c r="KZ1156" s="60"/>
      <c r="LA1156" s="60"/>
      <c r="LB1156" s="60"/>
      <c r="LC1156" s="60"/>
      <c r="LD1156" s="60"/>
      <c r="LE1156" s="60"/>
      <c r="LF1156" s="60"/>
      <c r="LG1156" s="60"/>
      <c r="LH1156" s="60"/>
      <c r="LI1156" s="60"/>
      <c r="LJ1156" s="60"/>
      <c r="LK1156" s="60"/>
      <c r="LL1156" s="60"/>
      <c r="LM1156" s="60"/>
      <c r="LN1156" s="60"/>
      <c r="LO1156" s="60"/>
      <c r="LP1156" s="60"/>
      <c r="LQ1156" s="60"/>
      <c r="LR1156" s="60"/>
      <c r="LS1156" s="60"/>
      <c r="LT1156" s="60"/>
      <c r="LU1156" s="60"/>
      <c r="LV1156" s="60"/>
      <c r="LW1156" s="60"/>
      <c r="LX1156" s="60"/>
      <c r="LY1156" s="60"/>
      <c r="LZ1156" s="60"/>
    </row>
    <row r="1157" spans="294:338" x14ac:dyDescent="0.3">
      <c r="KH1157" s="60"/>
      <c r="KI1157" s="60"/>
      <c r="KJ1157" s="60"/>
      <c r="KK1157" s="60"/>
      <c r="KL1157" s="60"/>
      <c r="KM1157" s="60"/>
      <c r="KN1157" s="60"/>
      <c r="KO1157" s="60"/>
      <c r="KP1157" s="60"/>
      <c r="KQ1157" s="60"/>
      <c r="KR1157" s="60"/>
      <c r="KS1157" s="60"/>
      <c r="KT1157" s="60"/>
      <c r="KU1157" s="60"/>
      <c r="KV1157" s="60"/>
      <c r="KW1157" s="60"/>
      <c r="KX1157" s="60"/>
      <c r="KY1157" s="60"/>
      <c r="KZ1157" s="60"/>
      <c r="LA1157" s="60"/>
      <c r="LB1157" s="60"/>
      <c r="LC1157" s="60"/>
      <c r="LD1157" s="60"/>
      <c r="LE1157" s="60"/>
      <c r="LF1157" s="60"/>
      <c r="LG1157" s="60"/>
      <c r="LH1157" s="60"/>
      <c r="LI1157" s="60"/>
      <c r="LJ1157" s="60"/>
      <c r="LK1157" s="60"/>
      <c r="LL1157" s="60"/>
      <c r="LM1157" s="60"/>
      <c r="LN1157" s="60"/>
      <c r="LO1157" s="60"/>
      <c r="LP1157" s="60"/>
      <c r="LQ1157" s="60"/>
      <c r="LR1157" s="60"/>
      <c r="LS1157" s="60"/>
      <c r="LT1157" s="60"/>
      <c r="LU1157" s="60"/>
      <c r="LV1157" s="60"/>
      <c r="LW1157" s="60"/>
      <c r="LX1157" s="60"/>
      <c r="LY1157" s="60"/>
      <c r="LZ1157" s="60"/>
    </row>
    <row r="1158" spans="294:338" x14ac:dyDescent="0.3">
      <c r="KH1158" s="60"/>
      <c r="KI1158" s="60"/>
      <c r="KJ1158" s="60"/>
      <c r="KK1158" s="60"/>
      <c r="KL1158" s="60"/>
      <c r="KM1158" s="60"/>
      <c r="KN1158" s="60"/>
      <c r="KO1158" s="60"/>
      <c r="KP1158" s="60"/>
      <c r="KQ1158" s="60"/>
      <c r="KR1158" s="60"/>
      <c r="KS1158" s="60"/>
      <c r="KT1158" s="60"/>
      <c r="KU1158" s="60"/>
      <c r="KV1158" s="60"/>
      <c r="KW1158" s="60"/>
      <c r="KX1158" s="60"/>
      <c r="KY1158" s="60"/>
      <c r="KZ1158" s="60"/>
      <c r="LA1158" s="60"/>
      <c r="LB1158" s="60"/>
      <c r="LC1158" s="60"/>
      <c r="LD1158" s="60"/>
      <c r="LE1158" s="60"/>
      <c r="LF1158" s="60"/>
      <c r="LG1158" s="60"/>
      <c r="LH1158" s="60"/>
      <c r="LI1158" s="60"/>
      <c r="LJ1158" s="60"/>
      <c r="LK1158" s="60"/>
      <c r="LL1158" s="60"/>
      <c r="LM1158" s="60"/>
      <c r="LN1158" s="60"/>
      <c r="LO1158" s="60"/>
      <c r="LP1158" s="60"/>
      <c r="LQ1158" s="60"/>
      <c r="LR1158" s="60"/>
      <c r="LS1158" s="60"/>
      <c r="LT1158" s="60"/>
      <c r="LU1158" s="60"/>
      <c r="LV1158" s="60"/>
      <c r="LW1158" s="60"/>
      <c r="LX1158" s="60"/>
      <c r="LY1158" s="60"/>
      <c r="LZ1158" s="60"/>
    </row>
    <row r="1159" spans="294:338" x14ac:dyDescent="0.3">
      <c r="KH1159" s="60"/>
      <c r="KI1159" s="60"/>
      <c r="KJ1159" s="60"/>
      <c r="KK1159" s="60"/>
      <c r="KL1159" s="60"/>
      <c r="KM1159" s="60"/>
      <c r="KN1159" s="60"/>
      <c r="KO1159" s="60"/>
      <c r="KP1159" s="60"/>
      <c r="KQ1159" s="60"/>
      <c r="KR1159" s="60"/>
      <c r="KS1159" s="60"/>
      <c r="KT1159" s="60"/>
      <c r="KU1159" s="60"/>
      <c r="KV1159" s="60"/>
      <c r="KW1159" s="60"/>
      <c r="KX1159" s="60"/>
      <c r="KY1159" s="60"/>
      <c r="KZ1159" s="60"/>
      <c r="LA1159" s="60"/>
      <c r="LB1159" s="60"/>
      <c r="LC1159" s="60"/>
      <c r="LD1159" s="60"/>
      <c r="LE1159" s="60"/>
      <c r="LF1159" s="60"/>
      <c r="LG1159" s="60"/>
      <c r="LH1159" s="60"/>
      <c r="LI1159" s="60"/>
      <c r="LJ1159" s="60"/>
      <c r="LK1159" s="60"/>
      <c r="LL1159" s="60"/>
      <c r="LM1159" s="60"/>
      <c r="LN1159" s="60"/>
      <c r="LO1159" s="60"/>
      <c r="LP1159" s="60"/>
      <c r="LQ1159" s="60"/>
      <c r="LR1159" s="60"/>
      <c r="LS1159" s="60"/>
      <c r="LT1159" s="60"/>
      <c r="LU1159" s="60"/>
      <c r="LV1159" s="60"/>
      <c r="LW1159" s="60"/>
      <c r="LX1159" s="60"/>
      <c r="LY1159" s="60"/>
      <c r="LZ1159" s="60"/>
    </row>
    <row r="1160" spans="294:338" x14ac:dyDescent="0.3">
      <c r="KH1160" s="60"/>
      <c r="KI1160" s="60"/>
      <c r="KJ1160" s="60"/>
      <c r="KK1160" s="60"/>
      <c r="KL1160" s="60"/>
      <c r="KM1160" s="60"/>
      <c r="KN1160" s="60"/>
      <c r="KO1160" s="60"/>
      <c r="KP1160" s="60"/>
      <c r="KQ1160" s="60"/>
      <c r="KR1160" s="60"/>
      <c r="KS1160" s="60"/>
      <c r="KT1160" s="60"/>
      <c r="KU1160" s="60"/>
      <c r="KV1160" s="60"/>
      <c r="KW1160" s="60"/>
      <c r="KX1160" s="60"/>
      <c r="KY1160" s="60"/>
      <c r="KZ1160" s="60"/>
      <c r="LA1160" s="60"/>
      <c r="LB1160" s="60"/>
      <c r="LC1160" s="60"/>
      <c r="LD1160" s="60"/>
      <c r="LE1160" s="60"/>
      <c r="LF1160" s="60"/>
      <c r="LG1160" s="60"/>
      <c r="LH1160" s="60"/>
      <c r="LI1160" s="60"/>
      <c r="LJ1160" s="60"/>
      <c r="LK1160" s="60"/>
      <c r="LL1160" s="60"/>
      <c r="LM1160" s="60"/>
      <c r="LN1160" s="60"/>
      <c r="LO1160" s="60"/>
      <c r="LP1160" s="60"/>
      <c r="LQ1160" s="60"/>
      <c r="LR1160" s="60"/>
      <c r="LS1160" s="60"/>
      <c r="LT1160" s="60"/>
      <c r="LU1160" s="60"/>
      <c r="LV1160" s="60"/>
      <c r="LW1160" s="60"/>
      <c r="LX1160" s="60"/>
      <c r="LY1160" s="60"/>
      <c r="LZ1160" s="60"/>
    </row>
    <row r="1161" spans="294:338" x14ac:dyDescent="0.3">
      <c r="KH1161" s="60"/>
      <c r="KI1161" s="60"/>
      <c r="KJ1161" s="60"/>
      <c r="KK1161" s="60"/>
      <c r="KL1161" s="60"/>
      <c r="KM1161" s="60"/>
      <c r="KN1161" s="60"/>
      <c r="KO1161" s="60"/>
      <c r="KP1161" s="60"/>
      <c r="KQ1161" s="60"/>
      <c r="KR1161" s="60"/>
      <c r="KS1161" s="60"/>
      <c r="KT1161" s="60"/>
      <c r="KU1161" s="60"/>
      <c r="KV1161" s="60"/>
      <c r="KW1161" s="60"/>
      <c r="KX1161" s="60"/>
      <c r="KY1161" s="60"/>
      <c r="KZ1161" s="60"/>
      <c r="LA1161" s="60"/>
      <c r="LB1161" s="60"/>
      <c r="LC1161" s="60"/>
      <c r="LD1161" s="60"/>
      <c r="LE1161" s="60"/>
      <c r="LF1161" s="60"/>
      <c r="LG1161" s="60"/>
      <c r="LH1161" s="60"/>
      <c r="LI1161" s="60"/>
      <c r="LJ1161" s="60"/>
      <c r="LK1161" s="60"/>
      <c r="LL1161" s="60"/>
      <c r="LM1161" s="60"/>
      <c r="LN1161" s="60"/>
      <c r="LO1161" s="60"/>
      <c r="LP1161" s="60"/>
      <c r="LQ1161" s="60"/>
      <c r="LR1161" s="60"/>
      <c r="LS1161" s="60"/>
      <c r="LT1161" s="60"/>
      <c r="LU1161" s="60"/>
      <c r="LV1161" s="60"/>
      <c r="LW1161" s="60"/>
      <c r="LX1161" s="60"/>
      <c r="LY1161" s="60"/>
      <c r="LZ1161" s="60"/>
    </row>
    <row r="1162" spans="294:338" x14ac:dyDescent="0.3">
      <c r="KH1162" s="60"/>
      <c r="KI1162" s="60"/>
      <c r="KJ1162" s="60"/>
      <c r="KK1162" s="60"/>
      <c r="KL1162" s="60"/>
      <c r="KM1162" s="60"/>
      <c r="KN1162" s="60"/>
      <c r="KO1162" s="60"/>
      <c r="KP1162" s="60"/>
      <c r="KQ1162" s="60"/>
      <c r="KR1162" s="60"/>
      <c r="KS1162" s="60"/>
      <c r="KT1162" s="60"/>
      <c r="KU1162" s="60"/>
      <c r="KV1162" s="60"/>
      <c r="KW1162" s="60"/>
      <c r="KX1162" s="60"/>
      <c r="KY1162" s="60"/>
      <c r="KZ1162" s="60"/>
      <c r="LA1162" s="60"/>
      <c r="LB1162" s="60"/>
      <c r="LC1162" s="60"/>
      <c r="LD1162" s="60"/>
      <c r="LE1162" s="60"/>
      <c r="LF1162" s="60"/>
      <c r="LG1162" s="60"/>
      <c r="LH1162" s="60"/>
      <c r="LI1162" s="60"/>
      <c r="LJ1162" s="60"/>
      <c r="LK1162" s="60"/>
      <c r="LL1162" s="60"/>
      <c r="LM1162" s="60"/>
      <c r="LN1162" s="60"/>
      <c r="LO1162" s="60"/>
      <c r="LP1162" s="60"/>
      <c r="LQ1162" s="60"/>
      <c r="LR1162" s="60"/>
      <c r="LS1162" s="60"/>
      <c r="LT1162" s="60"/>
      <c r="LU1162" s="60"/>
      <c r="LV1162" s="60"/>
      <c r="LW1162" s="60"/>
      <c r="LX1162" s="60"/>
      <c r="LY1162" s="60"/>
      <c r="LZ1162" s="60"/>
    </row>
    <row r="1163" spans="294:338" x14ac:dyDescent="0.3">
      <c r="KH1163" s="60"/>
      <c r="KI1163" s="60"/>
      <c r="KJ1163" s="60"/>
      <c r="KK1163" s="60"/>
      <c r="KL1163" s="60"/>
      <c r="KM1163" s="60"/>
      <c r="KN1163" s="60"/>
      <c r="KO1163" s="60"/>
      <c r="KP1163" s="60"/>
      <c r="KQ1163" s="60"/>
      <c r="KR1163" s="60"/>
      <c r="KS1163" s="60"/>
      <c r="KT1163" s="60"/>
      <c r="KU1163" s="60"/>
      <c r="KV1163" s="60"/>
      <c r="KW1163" s="60"/>
      <c r="KX1163" s="60"/>
      <c r="KY1163" s="60"/>
      <c r="KZ1163" s="60"/>
      <c r="LA1163" s="60"/>
      <c r="LB1163" s="60"/>
      <c r="LC1163" s="60"/>
      <c r="LD1163" s="60"/>
      <c r="LE1163" s="60"/>
      <c r="LF1163" s="60"/>
      <c r="LG1163" s="60"/>
      <c r="LH1163" s="60"/>
      <c r="LI1163" s="60"/>
      <c r="LJ1163" s="60"/>
      <c r="LK1163" s="60"/>
      <c r="LL1163" s="60"/>
      <c r="LM1163" s="60"/>
      <c r="LN1163" s="60"/>
      <c r="LO1163" s="60"/>
      <c r="LP1163" s="60"/>
      <c r="LQ1163" s="60"/>
      <c r="LR1163" s="60"/>
      <c r="LS1163" s="60"/>
      <c r="LT1163" s="60"/>
      <c r="LU1163" s="60"/>
      <c r="LV1163" s="60"/>
      <c r="LW1163" s="60"/>
      <c r="LX1163" s="60"/>
      <c r="LY1163" s="60"/>
      <c r="LZ1163" s="60"/>
    </row>
    <row r="1164" spans="294:338" x14ac:dyDescent="0.3">
      <c r="KH1164" s="60"/>
      <c r="KI1164" s="60"/>
      <c r="KJ1164" s="60"/>
      <c r="KK1164" s="60"/>
      <c r="KL1164" s="60"/>
      <c r="KM1164" s="60"/>
      <c r="KN1164" s="60"/>
      <c r="KO1164" s="60"/>
      <c r="KP1164" s="60"/>
      <c r="KQ1164" s="60"/>
      <c r="KR1164" s="60"/>
      <c r="KS1164" s="60"/>
      <c r="KT1164" s="60"/>
      <c r="KU1164" s="60"/>
      <c r="KV1164" s="60"/>
      <c r="KW1164" s="60"/>
      <c r="KX1164" s="60"/>
      <c r="KY1164" s="60"/>
      <c r="KZ1164" s="60"/>
      <c r="LA1164" s="60"/>
      <c r="LB1164" s="60"/>
      <c r="LC1164" s="60"/>
      <c r="LD1164" s="60"/>
      <c r="LE1164" s="60"/>
      <c r="LF1164" s="60"/>
      <c r="LG1164" s="60"/>
      <c r="LH1164" s="60"/>
      <c r="LI1164" s="60"/>
      <c r="LJ1164" s="60"/>
      <c r="LK1164" s="60"/>
      <c r="LL1164" s="60"/>
      <c r="LM1164" s="60"/>
      <c r="LN1164" s="60"/>
      <c r="LO1164" s="60"/>
      <c r="LP1164" s="60"/>
      <c r="LQ1164" s="60"/>
      <c r="LR1164" s="60"/>
      <c r="LS1164" s="60"/>
      <c r="LT1164" s="60"/>
      <c r="LU1164" s="60"/>
      <c r="LV1164" s="60"/>
      <c r="LW1164" s="60"/>
      <c r="LX1164" s="60"/>
      <c r="LY1164" s="60"/>
      <c r="LZ1164" s="60"/>
    </row>
    <row r="1165" spans="294:338" x14ac:dyDescent="0.3">
      <c r="KH1165" s="60"/>
      <c r="KI1165" s="60"/>
      <c r="KJ1165" s="60"/>
      <c r="KK1165" s="60"/>
      <c r="KL1165" s="60"/>
      <c r="KM1165" s="60"/>
      <c r="KN1165" s="60"/>
      <c r="KO1165" s="60"/>
      <c r="KP1165" s="60"/>
      <c r="KQ1165" s="60"/>
      <c r="KR1165" s="60"/>
      <c r="KS1165" s="60"/>
      <c r="KT1165" s="60"/>
      <c r="KU1165" s="60"/>
      <c r="KV1165" s="60"/>
      <c r="KW1165" s="60"/>
      <c r="KX1165" s="60"/>
      <c r="KY1165" s="60"/>
      <c r="KZ1165" s="60"/>
      <c r="LA1165" s="60"/>
      <c r="LB1165" s="60"/>
      <c r="LC1165" s="60"/>
      <c r="LD1165" s="60"/>
      <c r="LE1165" s="60"/>
      <c r="LF1165" s="60"/>
      <c r="LG1165" s="60"/>
      <c r="LH1165" s="60"/>
      <c r="LI1165" s="60"/>
      <c r="LJ1165" s="60"/>
      <c r="LK1165" s="60"/>
      <c r="LL1165" s="60"/>
      <c r="LM1165" s="60"/>
      <c r="LN1165" s="60"/>
      <c r="LO1165" s="60"/>
      <c r="LP1165" s="60"/>
      <c r="LQ1165" s="60"/>
      <c r="LR1165" s="60"/>
      <c r="LS1165" s="60"/>
      <c r="LT1165" s="60"/>
      <c r="LU1165" s="60"/>
      <c r="LV1165" s="60"/>
      <c r="LW1165" s="60"/>
      <c r="LX1165" s="60"/>
      <c r="LY1165" s="60"/>
      <c r="LZ1165" s="60"/>
    </row>
    <row r="1166" spans="294:338" x14ac:dyDescent="0.3">
      <c r="KH1166" s="60"/>
      <c r="KI1166" s="60"/>
      <c r="KJ1166" s="60"/>
      <c r="KK1166" s="60"/>
      <c r="KL1166" s="60"/>
      <c r="KM1166" s="60"/>
      <c r="KN1166" s="60"/>
      <c r="KO1166" s="60"/>
      <c r="KP1166" s="60"/>
      <c r="KQ1166" s="60"/>
      <c r="KR1166" s="60"/>
      <c r="KS1166" s="60"/>
      <c r="KT1166" s="60"/>
      <c r="KU1166" s="60"/>
      <c r="KV1166" s="60"/>
      <c r="KW1166" s="60"/>
      <c r="KX1166" s="60"/>
      <c r="KY1166" s="60"/>
      <c r="KZ1166" s="60"/>
      <c r="LA1166" s="60"/>
      <c r="LB1166" s="60"/>
      <c r="LC1166" s="60"/>
      <c r="LD1166" s="60"/>
      <c r="LE1166" s="60"/>
      <c r="LF1166" s="60"/>
      <c r="LG1166" s="60"/>
      <c r="LH1166" s="60"/>
      <c r="LI1166" s="60"/>
      <c r="LJ1166" s="60"/>
      <c r="LK1166" s="60"/>
      <c r="LL1166" s="60"/>
      <c r="LM1166" s="60"/>
      <c r="LN1166" s="60"/>
      <c r="LO1166" s="60"/>
      <c r="LP1166" s="60"/>
      <c r="LQ1166" s="60"/>
      <c r="LR1166" s="60"/>
      <c r="LS1166" s="60"/>
      <c r="LT1166" s="60"/>
      <c r="LU1166" s="60"/>
      <c r="LV1166" s="60"/>
      <c r="LW1166" s="60"/>
      <c r="LX1166" s="60"/>
      <c r="LY1166" s="60"/>
      <c r="LZ1166" s="60"/>
    </row>
    <row r="1167" spans="294:338" x14ac:dyDescent="0.3">
      <c r="KH1167" s="60"/>
      <c r="KI1167" s="60"/>
      <c r="KJ1167" s="60"/>
      <c r="KK1167" s="60"/>
      <c r="KL1167" s="60"/>
      <c r="KM1167" s="60"/>
      <c r="KN1167" s="60"/>
      <c r="KO1167" s="60"/>
      <c r="KP1167" s="60"/>
      <c r="KQ1167" s="60"/>
      <c r="KR1167" s="60"/>
      <c r="KS1167" s="60"/>
      <c r="KT1167" s="60"/>
      <c r="KU1167" s="60"/>
      <c r="KV1167" s="60"/>
      <c r="KW1167" s="60"/>
      <c r="KX1167" s="60"/>
      <c r="KY1167" s="60"/>
      <c r="KZ1167" s="60"/>
      <c r="LA1167" s="60"/>
      <c r="LB1167" s="60"/>
      <c r="LC1167" s="60"/>
      <c r="LD1167" s="60"/>
      <c r="LE1167" s="60"/>
      <c r="LF1167" s="60"/>
      <c r="LG1167" s="60"/>
      <c r="LH1167" s="60"/>
      <c r="LI1167" s="60"/>
      <c r="LJ1167" s="60"/>
      <c r="LK1167" s="60"/>
      <c r="LL1167" s="60"/>
      <c r="LM1167" s="60"/>
      <c r="LN1167" s="60"/>
      <c r="LO1167" s="60"/>
      <c r="LP1167" s="60"/>
      <c r="LQ1167" s="60"/>
      <c r="LR1167" s="60"/>
      <c r="LS1167" s="60"/>
      <c r="LT1167" s="60"/>
      <c r="LU1167" s="60"/>
      <c r="LV1167" s="60"/>
      <c r="LW1167" s="60"/>
      <c r="LX1167" s="60"/>
      <c r="LY1167" s="60"/>
      <c r="LZ1167" s="60"/>
    </row>
    <row r="1168" spans="294:338" x14ac:dyDescent="0.3">
      <c r="KH1168" s="60"/>
      <c r="KI1168" s="60"/>
      <c r="KJ1168" s="60"/>
      <c r="KK1168" s="60"/>
      <c r="KL1168" s="60"/>
      <c r="KM1168" s="60"/>
      <c r="KN1168" s="60"/>
      <c r="KO1168" s="60"/>
      <c r="KP1168" s="60"/>
      <c r="KQ1168" s="60"/>
      <c r="KR1168" s="60"/>
      <c r="KS1168" s="60"/>
      <c r="KT1168" s="60"/>
      <c r="KU1168" s="60"/>
      <c r="KV1168" s="60"/>
      <c r="KW1168" s="60"/>
      <c r="KX1168" s="60"/>
      <c r="KY1168" s="60"/>
      <c r="KZ1168" s="60"/>
      <c r="LA1168" s="60"/>
      <c r="LB1168" s="60"/>
      <c r="LC1168" s="60"/>
      <c r="LD1168" s="60"/>
      <c r="LE1168" s="60"/>
      <c r="LF1168" s="60"/>
      <c r="LG1168" s="60"/>
      <c r="LH1168" s="60"/>
      <c r="LI1168" s="60"/>
      <c r="LJ1168" s="60"/>
      <c r="LK1168" s="60"/>
      <c r="LL1168" s="60"/>
      <c r="LM1168" s="60"/>
      <c r="LN1168" s="60"/>
      <c r="LO1168" s="60"/>
      <c r="LP1168" s="60"/>
      <c r="LQ1168" s="60"/>
      <c r="LR1168" s="60"/>
      <c r="LS1168" s="60"/>
      <c r="LT1168" s="60"/>
      <c r="LU1168" s="60"/>
      <c r="LV1168" s="60"/>
      <c r="LW1168" s="60"/>
      <c r="LX1168" s="60"/>
      <c r="LY1168" s="60"/>
      <c r="LZ1168" s="60"/>
    </row>
    <row r="1169" spans="294:338" x14ac:dyDescent="0.3">
      <c r="KH1169" s="60"/>
      <c r="KI1169" s="60"/>
      <c r="KJ1169" s="60"/>
      <c r="KK1169" s="60"/>
      <c r="KL1169" s="60"/>
      <c r="KM1169" s="60"/>
      <c r="KN1169" s="60"/>
      <c r="KO1169" s="60"/>
      <c r="KP1169" s="60"/>
      <c r="KQ1169" s="60"/>
      <c r="KR1169" s="60"/>
      <c r="KS1169" s="60"/>
      <c r="KT1169" s="60"/>
      <c r="KU1169" s="60"/>
      <c r="KV1169" s="60"/>
      <c r="KW1169" s="60"/>
      <c r="KX1169" s="60"/>
      <c r="KY1169" s="60"/>
      <c r="KZ1169" s="60"/>
      <c r="LA1169" s="60"/>
      <c r="LB1169" s="60"/>
      <c r="LC1169" s="60"/>
      <c r="LD1169" s="60"/>
      <c r="LE1169" s="60"/>
      <c r="LF1169" s="60"/>
      <c r="LG1169" s="60"/>
      <c r="LH1169" s="60"/>
      <c r="LI1169" s="60"/>
      <c r="LJ1169" s="60"/>
      <c r="LK1169" s="60"/>
      <c r="LL1169" s="60"/>
      <c r="LM1169" s="60"/>
      <c r="LN1169" s="60"/>
      <c r="LO1169" s="60"/>
      <c r="LP1169" s="60"/>
      <c r="LQ1169" s="60"/>
      <c r="LR1169" s="60"/>
      <c r="LS1169" s="60"/>
      <c r="LT1169" s="60"/>
      <c r="LU1169" s="60"/>
      <c r="LV1169" s="60"/>
      <c r="LW1169" s="60"/>
      <c r="LX1169" s="60"/>
      <c r="LY1169" s="60"/>
      <c r="LZ1169" s="60"/>
    </row>
    <row r="1170" spans="294:338" x14ac:dyDescent="0.3">
      <c r="KH1170" s="60"/>
      <c r="KI1170" s="60"/>
      <c r="KJ1170" s="60"/>
      <c r="KK1170" s="60"/>
      <c r="KL1170" s="60"/>
      <c r="KM1170" s="60"/>
      <c r="KN1170" s="60"/>
      <c r="KO1170" s="60"/>
      <c r="KP1170" s="60"/>
      <c r="KQ1170" s="60"/>
      <c r="KR1170" s="60"/>
      <c r="KS1170" s="60"/>
      <c r="KT1170" s="60"/>
      <c r="KU1170" s="60"/>
      <c r="KV1170" s="60"/>
      <c r="KW1170" s="60"/>
      <c r="KX1170" s="60"/>
      <c r="KY1170" s="60"/>
      <c r="KZ1170" s="60"/>
      <c r="LA1170" s="60"/>
      <c r="LB1170" s="60"/>
      <c r="LC1170" s="60"/>
      <c r="LD1170" s="60"/>
      <c r="LE1170" s="60"/>
      <c r="LF1170" s="60"/>
      <c r="LG1170" s="60"/>
      <c r="LH1170" s="60"/>
      <c r="LI1170" s="60"/>
      <c r="LJ1170" s="60"/>
      <c r="LK1170" s="60"/>
      <c r="LL1170" s="60"/>
      <c r="LM1170" s="60"/>
      <c r="LN1170" s="60"/>
      <c r="LO1170" s="60"/>
      <c r="LP1170" s="60"/>
      <c r="LQ1170" s="60"/>
      <c r="LR1170" s="60"/>
      <c r="LS1170" s="60"/>
      <c r="LT1170" s="60"/>
      <c r="LU1170" s="60"/>
      <c r="LV1170" s="60"/>
      <c r="LW1170" s="60"/>
      <c r="LX1170" s="60"/>
      <c r="LY1170" s="60"/>
      <c r="LZ1170" s="60"/>
    </row>
    <row r="1171" spans="294:338" x14ac:dyDescent="0.3">
      <c r="KH1171" s="60"/>
      <c r="KI1171" s="60"/>
      <c r="KJ1171" s="60"/>
      <c r="KK1171" s="60"/>
      <c r="KL1171" s="60"/>
      <c r="KM1171" s="60"/>
      <c r="KN1171" s="60"/>
      <c r="KO1171" s="60"/>
      <c r="KP1171" s="60"/>
      <c r="KQ1171" s="60"/>
      <c r="KR1171" s="60"/>
      <c r="KS1171" s="60"/>
      <c r="KT1171" s="60"/>
      <c r="KU1171" s="60"/>
      <c r="KV1171" s="60"/>
      <c r="KW1171" s="60"/>
      <c r="KX1171" s="60"/>
      <c r="KY1171" s="60"/>
      <c r="KZ1171" s="60"/>
      <c r="LA1171" s="60"/>
      <c r="LB1171" s="60"/>
      <c r="LC1171" s="60"/>
      <c r="LD1171" s="60"/>
      <c r="LE1171" s="60"/>
      <c r="LF1171" s="60"/>
      <c r="LG1171" s="60"/>
      <c r="LH1171" s="60"/>
      <c r="LI1171" s="60"/>
      <c r="LJ1171" s="60"/>
      <c r="LK1171" s="60"/>
      <c r="LL1171" s="60"/>
      <c r="LM1171" s="60"/>
      <c r="LN1171" s="60"/>
      <c r="LO1171" s="60"/>
      <c r="LP1171" s="60"/>
      <c r="LQ1171" s="60"/>
      <c r="LR1171" s="60"/>
      <c r="LS1171" s="60"/>
      <c r="LT1171" s="60"/>
      <c r="LU1171" s="60"/>
      <c r="LV1171" s="60"/>
      <c r="LW1171" s="60"/>
      <c r="LX1171" s="60"/>
      <c r="LY1171" s="60"/>
      <c r="LZ1171" s="60"/>
    </row>
    <row r="1172" spans="294:338" x14ac:dyDescent="0.3">
      <c r="KH1172" s="60"/>
      <c r="KI1172" s="60"/>
      <c r="KJ1172" s="60"/>
      <c r="KK1172" s="60"/>
      <c r="KL1172" s="60"/>
      <c r="KM1172" s="60"/>
      <c r="KN1172" s="60"/>
      <c r="KO1172" s="60"/>
      <c r="KP1172" s="60"/>
      <c r="KQ1172" s="60"/>
      <c r="KR1172" s="60"/>
      <c r="KS1172" s="60"/>
      <c r="KT1172" s="60"/>
      <c r="KU1172" s="60"/>
      <c r="KV1172" s="60"/>
      <c r="KW1172" s="60"/>
      <c r="KX1172" s="60"/>
      <c r="KY1172" s="60"/>
      <c r="KZ1172" s="60"/>
      <c r="LA1172" s="60"/>
      <c r="LB1172" s="60"/>
      <c r="LC1172" s="60"/>
      <c r="LD1172" s="60"/>
      <c r="LE1172" s="60"/>
      <c r="LF1172" s="60"/>
      <c r="LG1172" s="60"/>
      <c r="LH1172" s="60"/>
      <c r="LI1172" s="60"/>
      <c r="LJ1172" s="60"/>
      <c r="LK1172" s="60"/>
      <c r="LL1172" s="60"/>
      <c r="LM1172" s="60"/>
      <c r="LN1172" s="60"/>
      <c r="LO1172" s="60"/>
      <c r="LP1172" s="60"/>
      <c r="LQ1172" s="60"/>
      <c r="LR1172" s="60"/>
      <c r="LS1172" s="60"/>
      <c r="LT1172" s="60"/>
      <c r="LU1172" s="60"/>
      <c r="LV1172" s="60"/>
      <c r="LW1172" s="60"/>
      <c r="LX1172" s="60"/>
      <c r="LY1172" s="60"/>
      <c r="LZ1172" s="60"/>
    </row>
    <row r="1173" spans="294:338" x14ac:dyDescent="0.3">
      <c r="KH1173" s="60"/>
      <c r="KI1173" s="60"/>
      <c r="KJ1173" s="60"/>
      <c r="KK1173" s="60"/>
      <c r="KL1173" s="60"/>
      <c r="KM1173" s="60"/>
      <c r="KN1173" s="60"/>
      <c r="KO1173" s="60"/>
      <c r="KP1173" s="60"/>
      <c r="KQ1173" s="60"/>
      <c r="KR1173" s="60"/>
      <c r="KS1173" s="60"/>
      <c r="KT1173" s="60"/>
      <c r="KU1173" s="60"/>
      <c r="KV1173" s="60"/>
      <c r="KW1173" s="60"/>
      <c r="KX1173" s="60"/>
      <c r="KY1173" s="60"/>
      <c r="KZ1173" s="60"/>
      <c r="LA1173" s="60"/>
      <c r="LB1173" s="60"/>
      <c r="LC1173" s="60"/>
      <c r="LD1173" s="60"/>
      <c r="LE1173" s="60"/>
      <c r="LF1173" s="60"/>
      <c r="LG1173" s="60"/>
      <c r="LH1173" s="60"/>
      <c r="LI1173" s="60"/>
      <c r="LJ1173" s="60"/>
      <c r="LK1173" s="60"/>
      <c r="LL1173" s="60"/>
      <c r="LM1173" s="60"/>
      <c r="LN1173" s="60"/>
      <c r="LO1173" s="60"/>
      <c r="LP1173" s="60"/>
      <c r="LQ1173" s="60"/>
      <c r="LR1173" s="60"/>
      <c r="LS1173" s="60"/>
      <c r="LT1173" s="60"/>
      <c r="LU1173" s="60"/>
      <c r="LV1173" s="60"/>
      <c r="LW1173" s="60"/>
      <c r="LX1173" s="60"/>
      <c r="LY1173" s="60"/>
      <c r="LZ1173" s="60"/>
    </row>
    <row r="1174" spans="294:338" x14ac:dyDescent="0.3">
      <c r="KH1174" s="60"/>
      <c r="KI1174" s="60"/>
      <c r="KJ1174" s="60"/>
      <c r="KK1174" s="60"/>
      <c r="KL1174" s="60"/>
      <c r="KM1174" s="60"/>
      <c r="KN1174" s="60"/>
      <c r="KO1174" s="60"/>
      <c r="KP1174" s="60"/>
      <c r="KQ1174" s="60"/>
      <c r="KR1174" s="60"/>
      <c r="KS1174" s="60"/>
      <c r="KT1174" s="60"/>
      <c r="KU1174" s="60"/>
      <c r="KV1174" s="60"/>
      <c r="KW1174" s="60"/>
      <c r="KX1174" s="60"/>
      <c r="KY1174" s="60"/>
      <c r="KZ1174" s="60"/>
      <c r="LA1174" s="60"/>
      <c r="LB1174" s="60"/>
      <c r="LC1174" s="60"/>
      <c r="LD1174" s="60"/>
      <c r="LE1174" s="60"/>
      <c r="LF1174" s="60"/>
      <c r="LG1174" s="60"/>
      <c r="LH1174" s="60"/>
      <c r="LI1174" s="60"/>
      <c r="LJ1174" s="60"/>
      <c r="LK1174" s="60"/>
      <c r="LL1174" s="60"/>
      <c r="LM1174" s="60"/>
      <c r="LN1174" s="60"/>
      <c r="LO1174" s="60"/>
      <c r="LP1174" s="60"/>
      <c r="LQ1174" s="60"/>
      <c r="LR1174" s="60"/>
      <c r="LS1174" s="60"/>
      <c r="LT1174" s="60"/>
      <c r="LU1174" s="60"/>
      <c r="LV1174" s="60"/>
      <c r="LW1174" s="60"/>
      <c r="LX1174" s="60"/>
      <c r="LY1174" s="60"/>
      <c r="LZ1174" s="60"/>
    </row>
    <row r="1175" spans="294:338" x14ac:dyDescent="0.3">
      <c r="KH1175" s="60"/>
      <c r="KI1175" s="60"/>
      <c r="KJ1175" s="60"/>
      <c r="KK1175" s="60"/>
      <c r="KL1175" s="60"/>
      <c r="KM1175" s="60"/>
      <c r="KN1175" s="60"/>
      <c r="KO1175" s="60"/>
      <c r="KP1175" s="60"/>
      <c r="KQ1175" s="60"/>
      <c r="KR1175" s="60"/>
      <c r="KS1175" s="60"/>
      <c r="KT1175" s="60"/>
      <c r="KU1175" s="60"/>
      <c r="KV1175" s="60"/>
      <c r="KW1175" s="60"/>
      <c r="KX1175" s="60"/>
      <c r="KY1175" s="60"/>
      <c r="KZ1175" s="60"/>
      <c r="LA1175" s="60"/>
      <c r="LB1175" s="60"/>
      <c r="LC1175" s="60"/>
      <c r="LD1175" s="60"/>
      <c r="LE1175" s="60"/>
      <c r="LF1175" s="60"/>
      <c r="LG1175" s="60"/>
      <c r="LH1175" s="60"/>
      <c r="LI1175" s="60"/>
      <c r="LJ1175" s="60"/>
      <c r="LK1175" s="60"/>
      <c r="LL1175" s="60"/>
      <c r="LM1175" s="60"/>
      <c r="LN1175" s="60"/>
      <c r="LO1175" s="60"/>
      <c r="LP1175" s="60"/>
      <c r="LQ1175" s="60"/>
      <c r="LR1175" s="60"/>
      <c r="LS1175" s="60"/>
      <c r="LT1175" s="60"/>
      <c r="LU1175" s="60"/>
      <c r="LV1175" s="60"/>
      <c r="LW1175" s="60"/>
      <c r="LX1175" s="60"/>
      <c r="LY1175" s="60"/>
      <c r="LZ1175" s="60"/>
    </row>
    <row r="1176" spans="294:338" x14ac:dyDescent="0.3">
      <c r="KH1176" s="60"/>
      <c r="KI1176" s="60"/>
      <c r="KJ1176" s="60"/>
      <c r="KK1176" s="60"/>
      <c r="KL1176" s="60"/>
      <c r="KM1176" s="60"/>
      <c r="KN1176" s="60"/>
      <c r="KO1176" s="60"/>
      <c r="KP1176" s="60"/>
      <c r="KQ1176" s="60"/>
      <c r="KR1176" s="60"/>
      <c r="KS1176" s="60"/>
      <c r="KT1176" s="60"/>
      <c r="KU1176" s="60"/>
      <c r="KV1176" s="60"/>
      <c r="KW1176" s="60"/>
      <c r="KX1176" s="60"/>
      <c r="KY1176" s="60"/>
      <c r="KZ1176" s="60"/>
      <c r="LA1176" s="60"/>
      <c r="LB1176" s="60"/>
      <c r="LC1176" s="60"/>
      <c r="LD1176" s="60"/>
      <c r="LE1176" s="60"/>
      <c r="LF1176" s="60"/>
      <c r="LG1176" s="60"/>
      <c r="LH1176" s="60"/>
      <c r="LI1176" s="60"/>
      <c r="LJ1176" s="60"/>
      <c r="LK1176" s="60"/>
      <c r="LL1176" s="60"/>
      <c r="LM1176" s="60"/>
      <c r="LN1176" s="60"/>
      <c r="LO1176" s="60"/>
      <c r="LP1176" s="60"/>
      <c r="LQ1176" s="60"/>
      <c r="LR1176" s="60"/>
      <c r="LS1176" s="60"/>
      <c r="LT1176" s="60"/>
      <c r="LU1176" s="60"/>
      <c r="LV1176" s="60"/>
      <c r="LW1176" s="60"/>
      <c r="LX1176" s="60"/>
      <c r="LY1176" s="60"/>
      <c r="LZ1176" s="60"/>
    </row>
    <row r="1177" spans="294:338" x14ac:dyDescent="0.3">
      <c r="KH1177" s="60"/>
      <c r="KI1177" s="60"/>
      <c r="KJ1177" s="60"/>
      <c r="KK1177" s="60"/>
      <c r="KL1177" s="60"/>
      <c r="KM1177" s="60"/>
      <c r="KN1177" s="60"/>
      <c r="KO1177" s="60"/>
      <c r="KP1177" s="60"/>
      <c r="KQ1177" s="60"/>
      <c r="KR1177" s="60"/>
      <c r="KS1177" s="60"/>
      <c r="KT1177" s="60"/>
      <c r="KU1177" s="60"/>
      <c r="KV1177" s="60"/>
      <c r="KW1177" s="60"/>
      <c r="KX1177" s="60"/>
      <c r="KY1177" s="60"/>
      <c r="KZ1177" s="60"/>
      <c r="LA1177" s="60"/>
      <c r="LB1177" s="60"/>
      <c r="LC1177" s="60"/>
      <c r="LD1177" s="60"/>
      <c r="LE1177" s="60"/>
      <c r="LF1177" s="60"/>
      <c r="LG1177" s="60"/>
      <c r="LH1177" s="60"/>
      <c r="LI1177" s="60"/>
      <c r="LJ1177" s="60"/>
      <c r="LK1177" s="60"/>
      <c r="LL1177" s="60"/>
      <c r="LM1177" s="60"/>
      <c r="LN1177" s="60"/>
      <c r="LO1177" s="60"/>
      <c r="LP1177" s="60"/>
      <c r="LQ1177" s="60"/>
      <c r="LR1177" s="60"/>
      <c r="LS1177" s="60"/>
      <c r="LT1177" s="60"/>
      <c r="LU1177" s="60"/>
      <c r="LV1177" s="60"/>
      <c r="LW1177" s="60"/>
      <c r="LX1177" s="60"/>
      <c r="LY1177" s="60"/>
      <c r="LZ1177" s="60"/>
    </row>
    <row r="1178" spans="294:338" x14ac:dyDescent="0.3">
      <c r="KH1178" s="60"/>
      <c r="KI1178" s="60"/>
      <c r="KJ1178" s="60"/>
      <c r="KK1178" s="60"/>
      <c r="KL1178" s="60"/>
      <c r="KM1178" s="60"/>
      <c r="KN1178" s="60"/>
      <c r="KO1178" s="60"/>
      <c r="KP1178" s="60"/>
      <c r="KQ1178" s="60"/>
      <c r="KR1178" s="60"/>
      <c r="KS1178" s="60"/>
      <c r="KT1178" s="60"/>
      <c r="KU1178" s="60"/>
      <c r="KV1178" s="60"/>
      <c r="KW1178" s="60"/>
      <c r="KX1178" s="60"/>
      <c r="KY1178" s="60"/>
      <c r="KZ1178" s="60"/>
      <c r="LA1178" s="60"/>
      <c r="LB1178" s="60"/>
      <c r="LC1178" s="60"/>
      <c r="LD1178" s="60"/>
      <c r="LE1178" s="60"/>
      <c r="LF1178" s="60"/>
      <c r="LG1178" s="60"/>
      <c r="LH1178" s="60"/>
      <c r="LI1178" s="60"/>
      <c r="LJ1178" s="60"/>
      <c r="LK1178" s="60"/>
      <c r="LL1178" s="60"/>
      <c r="LM1178" s="60"/>
      <c r="LN1178" s="60"/>
      <c r="LO1178" s="60"/>
      <c r="LP1178" s="60"/>
      <c r="LQ1178" s="60"/>
      <c r="LR1178" s="60"/>
      <c r="LS1178" s="60"/>
      <c r="LT1178" s="60"/>
      <c r="LU1178" s="60"/>
      <c r="LV1178" s="60"/>
      <c r="LW1178" s="60"/>
      <c r="LX1178" s="60"/>
      <c r="LY1178" s="60"/>
      <c r="LZ1178" s="60"/>
    </row>
    <row r="1179" spans="294:338" x14ac:dyDescent="0.3">
      <c r="KH1179" s="60"/>
      <c r="KI1179" s="60"/>
      <c r="KJ1179" s="60"/>
      <c r="KK1179" s="60"/>
      <c r="KL1179" s="60"/>
      <c r="KM1179" s="60"/>
      <c r="KN1179" s="60"/>
      <c r="KO1179" s="60"/>
      <c r="KP1179" s="60"/>
      <c r="KQ1179" s="60"/>
      <c r="KR1179" s="60"/>
      <c r="KS1179" s="60"/>
      <c r="KT1179" s="60"/>
      <c r="KU1179" s="60"/>
      <c r="KV1179" s="60"/>
      <c r="KW1179" s="60"/>
      <c r="KX1179" s="60"/>
      <c r="KY1179" s="60"/>
      <c r="KZ1179" s="60"/>
      <c r="LA1179" s="60"/>
      <c r="LB1179" s="60"/>
      <c r="LC1179" s="60"/>
      <c r="LD1179" s="60"/>
      <c r="LE1179" s="60"/>
      <c r="LF1179" s="60"/>
      <c r="LG1179" s="60"/>
      <c r="LH1179" s="60"/>
      <c r="LI1179" s="60"/>
      <c r="LJ1179" s="60"/>
      <c r="LK1179" s="60"/>
      <c r="LL1179" s="60"/>
      <c r="LM1179" s="60"/>
      <c r="LN1179" s="60"/>
      <c r="LO1179" s="60"/>
      <c r="LP1179" s="60"/>
      <c r="LQ1179" s="60"/>
      <c r="LR1179" s="60"/>
      <c r="LS1179" s="60"/>
      <c r="LT1179" s="60"/>
      <c r="LU1179" s="60"/>
      <c r="LV1179" s="60"/>
      <c r="LW1179" s="60"/>
      <c r="LX1179" s="60"/>
      <c r="LY1179" s="60"/>
      <c r="LZ1179" s="60"/>
    </row>
    <row r="1180" spans="294:338" x14ac:dyDescent="0.3">
      <c r="KH1180" s="60"/>
      <c r="KI1180" s="60"/>
      <c r="KJ1180" s="60"/>
      <c r="KK1180" s="60"/>
      <c r="KL1180" s="60"/>
      <c r="KM1180" s="60"/>
      <c r="KN1180" s="60"/>
      <c r="KO1180" s="60"/>
      <c r="KP1180" s="60"/>
      <c r="KQ1180" s="60"/>
      <c r="KR1180" s="60"/>
      <c r="KS1180" s="60"/>
      <c r="KT1180" s="60"/>
      <c r="KU1180" s="60"/>
      <c r="KV1180" s="60"/>
      <c r="KW1180" s="60"/>
      <c r="KX1180" s="60"/>
      <c r="KY1180" s="60"/>
      <c r="KZ1180" s="60"/>
      <c r="LA1180" s="60"/>
      <c r="LB1180" s="60"/>
      <c r="LC1180" s="60"/>
      <c r="LD1180" s="60"/>
      <c r="LE1180" s="60"/>
      <c r="LF1180" s="60"/>
      <c r="LG1180" s="60"/>
      <c r="LH1180" s="60"/>
      <c r="LI1180" s="60"/>
      <c r="LJ1180" s="60"/>
      <c r="LK1180" s="60"/>
      <c r="LL1180" s="60"/>
      <c r="LM1180" s="60"/>
      <c r="LN1180" s="60"/>
      <c r="LO1180" s="60"/>
      <c r="LP1180" s="60"/>
      <c r="LQ1180" s="60"/>
      <c r="LR1180" s="60"/>
      <c r="LS1180" s="60"/>
      <c r="LT1180" s="60"/>
      <c r="LU1180" s="60"/>
      <c r="LV1180" s="60"/>
      <c r="LW1180" s="60"/>
      <c r="LX1180" s="60"/>
      <c r="LY1180" s="60"/>
      <c r="LZ1180" s="60"/>
    </row>
    <row r="1181" spans="294:338" x14ac:dyDescent="0.3">
      <c r="KH1181" s="60"/>
      <c r="KI1181" s="60"/>
      <c r="KJ1181" s="60"/>
      <c r="KK1181" s="60"/>
      <c r="KL1181" s="60"/>
      <c r="KM1181" s="60"/>
      <c r="KN1181" s="60"/>
      <c r="KO1181" s="60"/>
      <c r="KP1181" s="60"/>
      <c r="KQ1181" s="60"/>
      <c r="KR1181" s="60"/>
      <c r="KS1181" s="60"/>
      <c r="KT1181" s="60"/>
      <c r="KU1181" s="60"/>
      <c r="KV1181" s="60"/>
      <c r="KW1181" s="60"/>
      <c r="KX1181" s="60"/>
      <c r="KY1181" s="60"/>
      <c r="KZ1181" s="60"/>
      <c r="LA1181" s="60"/>
      <c r="LB1181" s="60"/>
      <c r="LC1181" s="60"/>
      <c r="LD1181" s="60"/>
      <c r="LE1181" s="60"/>
      <c r="LF1181" s="60"/>
      <c r="LG1181" s="60"/>
      <c r="LH1181" s="60"/>
      <c r="LI1181" s="60"/>
      <c r="LJ1181" s="60"/>
      <c r="LK1181" s="60"/>
      <c r="LL1181" s="60"/>
      <c r="LM1181" s="60"/>
      <c r="LN1181" s="60"/>
      <c r="LO1181" s="60"/>
      <c r="LP1181" s="60"/>
      <c r="LQ1181" s="60"/>
      <c r="LR1181" s="60"/>
      <c r="LS1181" s="60"/>
      <c r="LT1181" s="60"/>
      <c r="LU1181" s="60"/>
      <c r="LV1181" s="60"/>
      <c r="LW1181" s="60"/>
      <c r="LX1181" s="60"/>
      <c r="LY1181" s="60"/>
      <c r="LZ1181" s="60"/>
    </row>
    <row r="1182" spans="294:338" x14ac:dyDescent="0.3">
      <c r="KH1182" s="60"/>
      <c r="KI1182" s="60"/>
      <c r="KJ1182" s="60"/>
      <c r="KK1182" s="60"/>
      <c r="KL1182" s="60"/>
      <c r="KM1182" s="60"/>
      <c r="KN1182" s="60"/>
      <c r="KO1182" s="60"/>
      <c r="KP1182" s="60"/>
      <c r="KQ1182" s="60"/>
      <c r="KR1182" s="60"/>
      <c r="KS1182" s="60"/>
      <c r="KT1182" s="60"/>
      <c r="KU1182" s="60"/>
      <c r="KV1182" s="60"/>
      <c r="KW1182" s="60"/>
      <c r="KX1182" s="60"/>
      <c r="KY1182" s="60"/>
      <c r="KZ1182" s="60"/>
      <c r="LA1182" s="60"/>
      <c r="LB1182" s="60"/>
      <c r="LC1182" s="60"/>
      <c r="LD1182" s="60"/>
      <c r="LE1182" s="60"/>
      <c r="LF1182" s="60"/>
      <c r="LG1182" s="60"/>
      <c r="LH1182" s="60"/>
      <c r="LI1182" s="60"/>
      <c r="LJ1182" s="60"/>
      <c r="LK1182" s="60"/>
      <c r="LL1182" s="60"/>
      <c r="LM1182" s="60"/>
      <c r="LN1182" s="60"/>
      <c r="LO1182" s="60"/>
      <c r="LP1182" s="60"/>
      <c r="LQ1182" s="60"/>
      <c r="LR1182" s="60"/>
      <c r="LS1182" s="60"/>
      <c r="LT1182" s="60"/>
      <c r="LU1182" s="60"/>
      <c r="LV1182" s="60"/>
      <c r="LW1182" s="60"/>
      <c r="LX1182" s="60"/>
      <c r="LY1182" s="60"/>
      <c r="LZ1182" s="60"/>
    </row>
    <row r="1183" spans="294:338" x14ac:dyDescent="0.3">
      <c r="KH1183" s="60"/>
      <c r="KI1183" s="60"/>
      <c r="KJ1183" s="60"/>
      <c r="KK1183" s="60"/>
      <c r="KL1183" s="60"/>
      <c r="KM1183" s="60"/>
      <c r="KN1183" s="60"/>
      <c r="KO1183" s="60"/>
      <c r="KP1183" s="60"/>
      <c r="KQ1183" s="60"/>
      <c r="KR1183" s="60"/>
      <c r="KS1183" s="60"/>
      <c r="KT1183" s="60"/>
      <c r="KU1183" s="60"/>
      <c r="KV1183" s="60"/>
      <c r="KW1183" s="60"/>
      <c r="KX1183" s="60"/>
      <c r="KY1183" s="60"/>
      <c r="KZ1183" s="60"/>
      <c r="LA1183" s="60"/>
      <c r="LB1183" s="60"/>
      <c r="LC1183" s="60"/>
      <c r="LD1183" s="60"/>
      <c r="LE1183" s="60"/>
      <c r="LF1183" s="60"/>
      <c r="LG1183" s="60"/>
      <c r="LH1183" s="60"/>
      <c r="LI1183" s="60"/>
      <c r="LJ1183" s="60"/>
      <c r="LK1183" s="60"/>
      <c r="LL1183" s="60"/>
      <c r="LM1183" s="60"/>
      <c r="LN1183" s="60"/>
      <c r="LO1183" s="60"/>
      <c r="LP1183" s="60"/>
      <c r="LQ1183" s="60"/>
      <c r="LR1183" s="60"/>
      <c r="LS1183" s="60"/>
      <c r="LT1183" s="60"/>
      <c r="LU1183" s="60"/>
      <c r="LV1183" s="60"/>
      <c r="LW1183" s="60"/>
      <c r="LX1183" s="60"/>
      <c r="LY1183" s="60"/>
      <c r="LZ1183" s="60"/>
    </row>
    <row r="1184" spans="294:338" x14ac:dyDescent="0.3">
      <c r="KH1184" s="60"/>
      <c r="KI1184" s="60"/>
      <c r="KJ1184" s="60"/>
      <c r="KK1184" s="60"/>
      <c r="KL1184" s="60"/>
      <c r="KM1184" s="60"/>
      <c r="KN1184" s="60"/>
      <c r="KO1184" s="60"/>
      <c r="KP1184" s="60"/>
      <c r="KQ1184" s="60"/>
      <c r="KR1184" s="60"/>
      <c r="KS1184" s="60"/>
      <c r="KT1184" s="60"/>
      <c r="KU1184" s="60"/>
      <c r="KV1184" s="60"/>
      <c r="KW1184" s="60"/>
      <c r="KX1184" s="60"/>
      <c r="KY1184" s="60"/>
      <c r="KZ1184" s="60"/>
      <c r="LA1184" s="60"/>
      <c r="LB1184" s="60"/>
      <c r="LC1184" s="60"/>
      <c r="LD1184" s="60"/>
      <c r="LE1184" s="60"/>
      <c r="LF1184" s="60"/>
      <c r="LG1184" s="60"/>
      <c r="LH1184" s="60"/>
      <c r="LI1184" s="60"/>
      <c r="LJ1184" s="60"/>
      <c r="LK1184" s="60"/>
      <c r="LL1184" s="60"/>
      <c r="LM1184" s="60"/>
      <c r="LN1184" s="60"/>
      <c r="LO1184" s="60"/>
      <c r="LP1184" s="60"/>
      <c r="LQ1184" s="60"/>
      <c r="LR1184" s="60"/>
      <c r="LS1184" s="60"/>
      <c r="LT1184" s="60"/>
      <c r="LU1184" s="60"/>
      <c r="LV1184" s="60"/>
      <c r="LW1184" s="60"/>
      <c r="LX1184" s="60"/>
      <c r="LY1184" s="60"/>
      <c r="LZ1184" s="60"/>
    </row>
    <row r="1185" spans="294:338" x14ac:dyDescent="0.3">
      <c r="KH1185" s="60"/>
      <c r="KI1185" s="60"/>
      <c r="KJ1185" s="60"/>
      <c r="KK1185" s="60"/>
      <c r="KL1185" s="60"/>
      <c r="KM1185" s="60"/>
      <c r="KN1185" s="60"/>
      <c r="KO1185" s="60"/>
      <c r="KP1185" s="60"/>
      <c r="KQ1185" s="60"/>
      <c r="KR1185" s="60"/>
      <c r="KS1185" s="60"/>
      <c r="KT1185" s="60"/>
      <c r="KU1185" s="60"/>
      <c r="KV1185" s="60"/>
      <c r="KW1185" s="60"/>
      <c r="KX1185" s="60"/>
      <c r="KY1185" s="60"/>
      <c r="KZ1185" s="60"/>
      <c r="LA1185" s="60"/>
      <c r="LB1185" s="60"/>
      <c r="LC1185" s="60"/>
      <c r="LD1185" s="60"/>
      <c r="LE1185" s="60"/>
      <c r="LF1185" s="60"/>
      <c r="LG1185" s="60"/>
      <c r="LH1185" s="60"/>
      <c r="LI1185" s="60"/>
      <c r="LJ1185" s="60"/>
      <c r="LK1185" s="60"/>
      <c r="LL1185" s="60"/>
      <c r="LM1185" s="60"/>
      <c r="LN1185" s="60"/>
      <c r="LO1185" s="60"/>
      <c r="LP1185" s="60"/>
      <c r="LQ1185" s="60"/>
      <c r="LR1185" s="60"/>
      <c r="LS1185" s="60"/>
      <c r="LT1185" s="60"/>
      <c r="LU1185" s="60"/>
      <c r="LV1185" s="60"/>
      <c r="LW1185" s="60"/>
      <c r="LX1185" s="60"/>
      <c r="LY1185" s="60"/>
      <c r="LZ1185" s="60"/>
    </row>
    <row r="1186" spans="294:338" x14ac:dyDescent="0.3">
      <c r="KH1186" s="60"/>
      <c r="KI1186" s="60"/>
      <c r="KJ1186" s="60"/>
      <c r="KK1186" s="60"/>
      <c r="KL1186" s="60"/>
      <c r="KM1186" s="60"/>
      <c r="KN1186" s="60"/>
      <c r="KO1186" s="60"/>
      <c r="KP1186" s="60"/>
      <c r="KQ1186" s="60"/>
      <c r="KR1186" s="60"/>
      <c r="KS1186" s="60"/>
      <c r="KT1186" s="60"/>
      <c r="KU1186" s="60"/>
      <c r="KV1186" s="60"/>
      <c r="KW1186" s="60"/>
      <c r="KX1186" s="60"/>
      <c r="KY1186" s="60"/>
      <c r="KZ1186" s="60"/>
      <c r="LA1186" s="60"/>
      <c r="LB1186" s="60"/>
      <c r="LC1186" s="60"/>
      <c r="LD1186" s="60"/>
      <c r="LE1186" s="60"/>
      <c r="LF1186" s="60"/>
      <c r="LG1186" s="60"/>
      <c r="LH1186" s="60"/>
      <c r="LI1186" s="60"/>
      <c r="LJ1186" s="60"/>
      <c r="LK1186" s="60"/>
      <c r="LL1186" s="60"/>
      <c r="LM1186" s="60"/>
      <c r="LN1186" s="60"/>
      <c r="LO1186" s="60"/>
      <c r="LP1186" s="60"/>
      <c r="LQ1186" s="60"/>
      <c r="LR1186" s="60"/>
      <c r="LS1186" s="60"/>
      <c r="LT1186" s="60"/>
      <c r="LU1186" s="60"/>
      <c r="LV1186" s="60"/>
      <c r="LW1186" s="60"/>
      <c r="LX1186" s="60"/>
      <c r="LY1186" s="60"/>
      <c r="LZ1186" s="60"/>
    </row>
    <row r="1187" spans="294:338" x14ac:dyDescent="0.3">
      <c r="KH1187" s="60"/>
      <c r="KI1187" s="60"/>
      <c r="KJ1187" s="60"/>
      <c r="KK1187" s="60"/>
      <c r="KL1187" s="60"/>
      <c r="KM1187" s="60"/>
      <c r="KN1187" s="60"/>
      <c r="KO1187" s="60"/>
      <c r="KP1187" s="60"/>
      <c r="KQ1187" s="60"/>
      <c r="KR1187" s="60"/>
      <c r="KS1187" s="60"/>
      <c r="KT1187" s="60"/>
      <c r="KU1187" s="60"/>
      <c r="KV1187" s="60"/>
      <c r="KW1187" s="60"/>
      <c r="KX1187" s="60"/>
      <c r="KY1187" s="60"/>
      <c r="KZ1187" s="60"/>
      <c r="LA1187" s="60"/>
      <c r="LB1187" s="60"/>
      <c r="LC1187" s="60"/>
      <c r="LD1187" s="60"/>
      <c r="LE1187" s="60"/>
      <c r="LF1187" s="60"/>
      <c r="LG1187" s="60"/>
      <c r="LH1187" s="60"/>
      <c r="LI1187" s="60"/>
      <c r="LJ1187" s="60"/>
      <c r="LK1187" s="60"/>
      <c r="LL1187" s="60"/>
      <c r="LM1187" s="60"/>
      <c r="LN1187" s="60"/>
      <c r="LO1187" s="60"/>
      <c r="LP1187" s="60"/>
      <c r="LQ1187" s="60"/>
      <c r="LR1187" s="60"/>
      <c r="LS1187" s="60"/>
      <c r="LT1187" s="60"/>
      <c r="LU1187" s="60"/>
      <c r="LV1187" s="60"/>
      <c r="LW1187" s="60"/>
      <c r="LX1187" s="60"/>
      <c r="LY1187" s="60"/>
      <c r="LZ1187" s="60"/>
    </row>
    <row r="1188" spans="294:338" x14ac:dyDescent="0.3">
      <c r="KH1188" s="60"/>
      <c r="KI1188" s="60"/>
      <c r="KJ1188" s="60"/>
      <c r="KK1188" s="60"/>
      <c r="KL1188" s="60"/>
      <c r="KM1188" s="60"/>
      <c r="KN1188" s="60"/>
      <c r="KO1188" s="60"/>
      <c r="KP1188" s="60"/>
      <c r="KQ1188" s="60"/>
      <c r="KR1188" s="60"/>
      <c r="KS1188" s="60"/>
      <c r="KT1188" s="60"/>
      <c r="KU1188" s="60"/>
      <c r="KV1188" s="60"/>
      <c r="KW1188" s="60"/>
      <c r="KX1188" s="60"/>
      <c r="KY1188" s="60"/>
      <c r="KZ1188" s="60"/>
      <c r="LA1188" s="60"/>
      <c r="LB1188" s="60"/>
      <c r="LC1188" s="60"/>
      <c r="LD1188" s="60"/>
      <c r="LE1188" s="60"/>
      <c r="LF1188" s="60"/>
      <c r="LG1188" s="60"/>
      <c r="LH1188" s="60"/>
      <c r="LI1188" s="60"/>
      <c r="LJ1188" s="60"/>
      <c r="LK1188" s="60"/>
      <c r="LL1188" s="60"/>
      <c r="LM1188" s="60"/>
      <c r="LN1188" s="60"/>
      <c r="LO1188" s="60"/>
      <c r="LP1188" s="60"/>
      <c r="LQ1188" s="60"/>
      <c r="LR1188" s="60"/>
      <c r="LS1188" s="60"/>
      <c r="LT1188" s="60"/>
      <c r="LU1188" s="60"/>
      <c r="LV1188" s="60"/>
      <c r="LW1188" s="60"/>
      <c r="LX1188" s="60"/>
      <c r="LY1188" s="60"/>
      <c r="LZ1188" s="60"/>
    </row>
    <row r="1189" spans="294:338" x14ac:dyDescent="0.3">
      <c r="KH1189" s="60"/>
      <c r="KI1189" s="60"/>
      <c r="KJ1189" s="60"/>
      <c r="KK1189" s="60"/>
      <c r="KL1189" s="60"/>
      <c r="KM1189" s="60"/>
      <c r="KN1189" s="60"/>
      <c r="KO1189" s="60"/>
      <c r="KP1189" s="60"/>
      <c r="KQ1189" s="60"/>
      <c r="KR1189" s="60"/>
      <c r="KS1189" s="60"/>
      <c r="KT1189" s="60"/>
      <c r="KU1189" s="60"/>
      <c r="KV1189" s="60"/>
      <c r="KW1189" s="60"/>
      <c r="KX1189" s="60"/>
      <c r="KY1189" s="60"/>
      <c r="KZ1189" s="60"/>
      <c r="LA1189" s="60"/>
      <c r="LB1189" s="60"/>
      <c r="LC1189" s="60"/>
      <c r="LD1189" s="60"/>
      <c r="LE1189" s="60"/>
      <c r="LF1189" s="60"/>
      <c r="LG1189" s="60"/>
      <c r="LH1189" s="60"/>
      <c r="LI1189" s="60"/>
      <c r="LJ1189" s="60"/>
      <c r="LK1189" s="60"/>
      <c r="LL1189" s="60"/>
      <c r="LM1189" s="60"/>
      <c r="LN1189" s="60"/>
      <c r="LO1189" s="60"/>
      <c r="LP1189" s="60"/>
      <c r="LQ1189" s="60"/>
      <c r="LR1189" s="60"/>
      <c r="LS1189" s="60"/>
      <c r="LT1189" s="60"/>
      <c r="LU1189" s="60"/>
      <c r="LV1189" s="60"/>
      <c r="LW1189" s="60"/>
      <c r="LX1189" s="60"/>
      <c r="LY1189" s="60"/>
      <c r="LZ1189" s="60"/>
    </row>
    <row r="1190" spans="294:338" x14ac:dyDescent="0.3">
      <c r="KH1190" s="60"/>
      <c r="KI1190" s="60"/>
      <c r="KJ1190" s="60"/>
      <c r="KK1190" s="60"/>
      <c r="KL1190" s="60"/>
      <c r="KM1190" s="60"/>
      <c r="KN1190" s="60"/>
      <c r="KO1190" s="60"/>
      <c r="KP1190" s="60"/>
      <c r="KQ1190" s="60"/>
      <c r="KR1190" s="60"/>
      <c r="KS1190" s="60"/>
      <c r="KT1190" s="60"/>
      <c r="KU1190" s="60"/>
      <c r="KV1190" s="60"/>
      <c r="KW1190" s="60"/>
      <c r="KX1190" s="60"/>
      <c r="KY1190" s="60"/>
      <c r="KZ1190" s="60"/>
      <c r="LA1190" s="60"/>
      <c r="LB1190" s="60"/>
      <c r="LC1190" s="60"/>
      <c r="LD1190" s="60"/>
      <c r="LE1190" s="60"/>
      <c r="LF1190" s="60"/>
      <c r="LG1190" s="60"/>
      <c r="LH1190" s="60"/>
      <c r="LI1190" s="60"/>
      <c r="LJ1190" s="60"/>
      <c r="LK1190" s="60"/>
      <c r="LL1190" s="60"/>
      <c r="LM1190" s="60"/>
      <c r="LN1190" s="60"/>
      <c r="LO1190" s="60"/>
      <c r="LP1190" s="60"/>
      <c r="LQ1190" s="60"/>
      <c r="LR1190" s="60"/>
      <c r="LS1190" s="60"/>
      <c r="LT1190" s="60"/>
      <c r="LU1190" s="60"/>
      <c r="LV1190" s="60"/>
      <c r="LW1190" s="60"/>
      <c r="LX1190" s="60"/>
      <c r="LY1190" s="60"/>
      <c r="LZ1190" s="60"/>
    </row>
    <row r="1191" spans="294:338" x14ac:dyDescent="0.3">
      <c r="KH1191" s="60"/>
      <c r="KI1191" s="60"/>
      <c r="KJ1191" s="60"/>
      <c r="KK1191" s="60"/>
      <c r="KL1191" s="60"/>
      <c r="KM1191" s="60"/>
      <c r="KN1191" s="60"/>
      <c r="KO1191" s="60"/>
      <c r="KP1191" s="60"/>
      <c r="KQ1191" s="60"/>
      <c r="KR1191" s="60"/>
      <c r="KS1191" s="60"/>
      <c r="KT1191" s="60"/>
      <c r="KU1191" s="60"/>
      <c r="KV1191" s="60"/>
      <c r="KW1191" s="60"/>
      <c r="KX1191" s="60"/>
      <c r="KY1191" s="60"/>
      <c r="KZ1191" s="60"/>
      <c r="LA1191" s="60"/>
      <c r="LB1191" s="60"/>
      <c r="LC1191" s="60"/>
      <c r="LD1191" s="60"/>
      <c r="LE1191" s="60"/>
      <c r="LF1191" s="60"/>
      <c r="LG1191" s="60"/>
      <c r="LH1191" s="60"/>
      <c r="LI1191" s="60"/>
      <c r="LJ1191" s="60"/>
      <c r="LK1191" s="60"/>
      <c r="LL1191" s="60"/>
      <c r="LM1191" s="60"/>
      <c r="LN1191" s="60"/>
      <c r="LO1191" s="60"/>
      <c r="LP1191" s="60"/>
      <c r="LQ1191" s="60"/>
      <c r="LR1191" s="60"/>
      <c r="LS1191" s="60"/>
      <c r="LT1191" s="60"/>
      <c r="LU1191" s="60"/>
      <c r="LV1191" s="60"/>
      <c r="LW1191" s="60"/>
      <c r="LX1191" s="60"/>
      <c r="LY1191" s="60"/>
      <c r="LZ1191" s="60"/>
    </row>
    <row r="1192" spans="294:338" x14ac:dyDescent="0.3">
      <c r="KH1192" s="60"/>
      <c r="KI1192" s="60"/>
      <c r="KJ1192" s="60"/>
      <c r="KK1192" s="60"/>
      <c r="KL1192" s="60"/>
      <c r="KM1192" s="60"/>
      <c r="KN1192" s="60"/>
      <c r="KO1192" s="60"/>
      <c r="KP1192" s="60"/>
      <c r="KQ1192" s="60"/>
      <c r="KR1192" s="60"/>
      <c r="KS1192" s="60"/>
      <c r="KT1192" s="60"/>
      <c r="KU1192" s="60"/>
      <c r="KV1192" s="60"/>
      <c r="KW1192" s="60"/>
      <c r="KX1192" s="60"/>
      <c r="KY1192" s="60"/>
      <c r="KZ1192" s="60"/>
      <c r="LA1192" s="60"/>
      <c r="LB1192" s="60"/>
      <c r="LC1192" s="60"/>
      <c r="LD1192" s="60"/>
      <c r="LE1192" s="60"/>
      <c r="LF1192" s="60"/>
      <c r="LG1192" s="60"/>
      <c r="LH1192" s="60"/>
      <c r="LI1192" s="60"/>
      <c r="LJ1192" s="60"/>
      <c r="LK1192" s="60"/>
      <c r="LL1192" s="60"/>
      <c r="LM1192" s="60"/>
      <c r="LN1192" s="60"/>
      <c r="LO1192" s="60"/>
      <c r="LP1192" s="60"/>
      <c r="LQ1192" s="60"/>
      <c r="LR1192" s="60"/>
      <c r="LS1192" s="60"/>
      <c r="LT1192" s="60"/>
      <c r="LU1192" s="60"/>
      <c r="LV1192" s="60"/>
      <c r="LW1192" s="60"/>
      <c r="LX1192" s="60"/>
      <c r="LY1192" s="60"/>
      <c r="LZ1192" s="60"/>
    </row>
    <row r="1193" spans="294:338" x14ac:dyDescent="0.3">
      <c r="KH1193" s="60"/>
      <c r="KI1193" s="60"/>
      <c r="KJ1193" s="60"/>
      <c r="KK1193" s="60"/>
      <c r="KL1193" s="60"/>
      <c r="KM1193" s="60"/>
      <c r="KN1193" s="60"/>
      <c r="KO1193" s="60"/>
      <c r="KP1193" s="60"/>
      <c r="KQ1193" s="60"/>
      <c r="KR1193" s="60"/>
      <c r="KS1193" s="60"/>
      <c r="KT1193" s="60"/>
      <c r="KU1193" s="60"/>
      <c r="KV1193" s="60"/>
      <c r="KW1193" s="60"/>
      <c r="KX1193" s="60"/>
      <c r="KY1193" s="60"/>
      <c r="KZ1193" s="60"/>
      <c r="LA1193" s="60"/>
      <c r="LB1193" s="60"/>
      <c r="LC1193" s="60"/>
      <c r="LD1193" s="60"/>
      <c r="LE1193" s="60"/>
      <c r="LF1193" s="60"/>
      <c r="LG1193" s="60"/>
      <c r="LH1193" s="60"/>
      <c r="LI1193" s="60"/>
      <c r="LJ1193" s="60"/>
      <c r="LK1193" s="60"/>
      <c r="LL1193" s="60"/>
      <c r="LM1193" s="60"/>
      <c r="LN1193" s="60"/>
      <c r="LO1193" s="60"/>
      <c r="LP1193" s="60"/>
      <c r="LQ1193" s="60"/>
      <c r="LR1193" s="60"/>
      <c r="LS1193" s="60"/>
      <c r="LT1193" s="60"/>
      <c r="LU1193" s="60"/>
      <c r="LV1193" s="60"/>
      <c r="LW1193" s="60"/>
      <c r="LX1193" s="60"/>
      <c r="LY1193" s="60"/>
      <c r="LZ1193" s="60"/>
    </row>
    <row r="1194" spans="294:338" x14ac:dyDescent="0.3">
      <c r="KH1194" s="60"/>
      <c r="KI1194" s="60"/>
      <c r="KJ1194" s="60"/>
      <c r="KK1194" s="60"/>
      <c r="KL1194" s="60"/>
      <c r="KM1194" s="60"/>
      <c r="KN1194" s="60"/>
      <c r="KO1194" s="60"/>
      <c r="KP1194" s="60"/>
      <c r="KQ1194" s="60"/>
      <c r="KR1194" s="60"/>
      <c r="KS1194" s="60"/>
      <c r="KT1194" s="60"/>
      <c r="KU1194" s="60"/>
      <c r="KV1194" s="60"/>
      <c r="KW1194" s="60"/>
      <c r="KX1194" s="60"/>
      <c r="KY1194" s="60"/>
      <c r="KZ1194" s="60"/>
      <c r="LA1194" s="60"/>
      <c r="LB1194" s="60"/>
      <c r="LC1194" s="60"/>
      <c r="LD1194" s="60"/>
      <c r="LE1194" s="60"/>
      <c r="LF1194" s="60"/>
      <c r="LG1194" s="60"/>
      <c r="LH1194" s="60"/>
      <c r="LI1194" s="60"/>
      <c r="LJ1194" s="60"/>
      <c r="LK1194" s="60"/>
      <c r="LL1194" s="60"/>
      <c r="LM1194" s="60"/>
      <c r="LN1194" s="60"/>
      <c r="LO1194" s="60"/>
      <c r="LP1194" s="60"/>
      <c r="LQ1194" s="60"/>
      <c r="LR1194" s="60"/>
      <c r="LS1194" s="60"/>
      <c r="LT1194" s="60"/>
      <c r="LU1194" s="60"/>
      <c r="LV1194" s="60"/>
      <c r="LW1194" s="60"/>
      <c r="LX1194" s="60"/>
      <c r="LY1194" s="60"/>
      <c r="LZ1194" s="60"/>
    </row>
    <row r="1195" spans="294:338" x14ac:dyDescent="0.3">
      <c r="KH1195" s="60"/>
      <c r="KI1195" s="60"/>
      <c r="KJ1195" s="60"/>
      <c r="KK1195" s="60"/>
      <c r="KL1195" s="60"/>
      <c r="KM1195" s="60"/>
      <c r="KN1195" s="60"/>
      <c r="KO1195" s="60"/>
      <c r="KP1195" s="60"/>
      <c r="KQ1195" s="60"/>
      <c r="KR1195" s="60"/>
      <c r="KS1195" s="60"/>
      <c r="KT1195" s="60"/>
      <c r="KU1195" s="60"/>
      <c r="KV1195" s="60"/>
      <c r="KW1195" s="60"/>
      <c r="KX1195" s="60"/>
      <c r="KY1195" s="60"/>
      <c r="KZ1195" s="60"/>
      <c r="LA1195" s="60"/>
      <c r="LB1195" s="60"/>
      <c r="LC1195" s="60"/>
      <c r="LD1195" s="60"/>
      <c r="LE1195" s="60"/>
      <c r="LF1195" s="60"/>
      <c r="LG1195" s="60"/>
      <c r="LH1195" s="60"/>
      <c r="LI1195" s="60"/>
      <c r="LJ1195" s="60"/>
      <c r="LK1195" s="60"/>
      <c r="LL1195" s="60"/>
      <c r="LM1195" s="60"/>
      <c r="LN1195" s="60"/>
      <c r="LO1195" s="60"/>
      <c r="LP1195" s="60"/>
      <c r="LQ1195" s="60"/>
      <c r="LR1195" s="60"/>
      <c r="LS1195" s="60"/>
      <c r="LT1195" s="60"/>
      <c r="LU1195" s="60"/>
      <c r="LV1195" s="60"/>
      <c r="LW1195" s="60"/>
      <c r="LX1195" s="60"/>
      <c r="LY1195" s="60"/>
      <c r="LZ1195" s="60"/>
    </row>
    <row r="1196" spans="294:338" x14ac:dyDescent="0.3">
      <c r="KH1196" s="60"/>
      <c r="KI1196" s="60"/>
      <c r="KJ1196" s="60"/>
      <c r="KK1196" s="60"/>
      <c r="KL1196" s="60"/>
      <c r="KM1196" s="60"/>
      <c r="KN1196" s="60"/>
      <c r="KO1196" s="60"/>
      <c r="KP1196" s="60"/>
      <c r="KQ1196" s="60"/>
      <c r="KR1196" s="60"/>
      <c r="KS1196" s="60"/>
      <c r="KT1196" s="60"/>
      <c r="KU1196" s="60"/>
      <c r="KV1196" s="60"/>
      <c r="KW1196" s="60"/>
      <c r="KX1196" s="60"/>
      <c r="KY1196" s="60"/>
      <c r="KZ1196" s="60"/>
      <c r="LA1196" s="60"/>
      <c r="LB1196" s="60"/>
      <c r="LC1196" s="60"/>
      <c r="LD1196" s="60"/>
      <c r="LE1196" s="60"/>
      <c r="LF1196" s="60"/>
      <c r="LG1196" s="60"/>
      <c r="LH1196" s="60"/>
      <c r="LI1196" s="60"/>
      <c r="LJ1196" s="60"/>
      <c r="LK1196" s="60"/>
      <c r="LL1196" s="60"/>
      <c r="LM1196" s="60"/>
      <c r="LN1196" s="60"/>
      <c r="LO1196" s="60"/>
      <c r="LP1196" s="60"/>
      <c r="LQ1196" s="60"/>
      <c r="LR1196" s="60"/>
      <c r="LS1196" s="60"/>
      <c r="LT1196" s="60"/>
      <c r="LU1196" s="60"/>
      <c r="LV1196" s="60"/>
      <c r="LW1196" s="60"/>
      <c r="LX1196" s="60"/>
      <c r="LY1196" s="60"/>
      <c r="LZ1196" s="60"/>
    </row>
    <row r="1197" spans="294:338" x14ac:dyDescent="0.3">
      <c r="KH1197" s="60"/>
      <c r="KI1197" s="60"/>
      <c r="KJ1197" s="60"/>
      <c r="KK1197" s="60"/>
      <c r="KL1197" s="60"/>
      <c r="KM1197" s="60"/>
      <c r="KN1197" s="60"/>
      <c r="KO1197" s="60"/>
      <c r="KP1197" s="60"/>
      <c r="KQ1197" s="60"/>
      <c r="KR1197" s="60"/>
      <c r="KS1197" s="60"/>
      <c r="KT1197" s="60"/>
      <c r="KU1197" s="60"/>
      <c r="KV1197" s="60"/>
      <c r="KW1197" s="60"/>
      <c r="KX1197" s="60"/>
      <c r="KY1197" s="60"/>
      <c r="KZ1197" s="60"/>
      <c r="LA1197" s="60"/>
      <c r="LB1197" s="60"/>
      <c r="LC1197" s="60"/>
      <c r="LD1197" s="60"/>
      <c r="LE1197" s="60"/>
      <c r="LF1197" s="60"/>
      <c r="LG1197" s="60"/>
      <c r="LH1197" s="60"/>
      <c r="LI1197" s="60"/>
      <c r="LJ1197" s="60"/>
      <c r="LK1197" s="60"/>
      <c r="LL1197" s="60"/>
      <c r="LM1197" s="60"/>
      <c r="LN1197" s="60"/>
      <c r="LO1197" s="60"/>
      <c r="LP1197" s="60"/>
      <c r="LQ1197" s="60"/>
      <c r="LR1197" s="60"/>
      <c r="LS1197" s="60"/>
      <c r="LT1197" s="60"/>
      <c r="LU1197" s="60"/>
      <c r="LV1197" s="60"/>
      <c r="LW1197" s="60"/>
      <c r="LX1197" s="60"/>
      <c r="LY1197" s="60"/>
      <c r="LZ1197" s="60"/>
    </row>
    <row r="1198" spans="294:338" x14ac:dyDescent="0.3">
      <c r="KH1198" s="60"/>
      <c r="KI1198" s="60"/>
      <c r="KJ1198" s="60"/>
      <c r="KK1198" s="60"/>
      <c r="KL1198" s="60"/>
      <c r="KM1198" s="60"/>
      <c r="KN1198" s="60"/>
      <c r="KO1198" s="60"/>
      <c r="KP1198" s="60"/>
      <c r="KQ1198" s="60"/>
      <c r="KR1198" s="60"/>
      <c r="KS1198" s="60"/>
      <c r="KT1198" s="60"/>
      <c r="KU1198" s="60"/>
      <c r="KV1198" s="60"/>
      <c r="KW1198" s="60"/>
      <c r="KX1198" s="60"/>
      <c r="KY1198" s="60"/>
      <c r="KZ1198" s="60"/>
      <c r="LA1198" s="60"/>
      <c r="LB1198" s="60"/>
      <c r="LC1198" s="60"/>
      <c r="LD1198" s="60"/>
      <c r="LE1198" s="60"/>
      <c r="LF1198" s="60"/>
      <c r="LG1198" s="60"/>
      <c r="LH1198" s="60"/>
      <c r="LI1198" s="60"/>
      <c r="LJ1198" s="60"/>
      <c r="LK1198" s="60"/>
      <c r="LL1198" s="60"/>
      <c r="LM1198" s="60"/>
      <c r="LN1198" s="60"/>
      <c r="LO1198" s="60"/>
      <c r="LP1198" s="60"/>
      <c r="LQ1198" s="60"/>
      <c r="LR1198" s="60"/>
      <c r="LS1198" s="60"/>
      <c r="LT1198" s="60"/>
      <c r="LU1198" s="60"/>
      <c r="LV1198" s="60"/>
      <c r="LW1198" s="60"/>
      <c r="LX1198" s="60"/>
      <c r="LY1198" s="60"/>
      <c r="LZ1198" s="60"/>
    </row>
    <row r="1199" spans="294:338" x14ac:dyDescent="0.3">
      <c r="KH1199" s="60"/>
      <c r="KI1199" s="60"/>
      <c r="KJ1199" s="60"/>
      <c r="KK1199" s="60"/>
      <c r="KL1199" s="60"/>
      <c r="KM1199" s="60"/>
      <c r="KN1199" s="60"/>
      <c r="KO1199" s="60"/>
      <c r="KP1199" s="60"/>
      <c r="KQ1199" s="60"/>
      <c r="KR1199" s="60"/>
      <c r="KS1199" s="60"/>
      <c r="KT1199" s="60"/>
      <c r="KU1199" s="60"/>
      <c r="KV1199" s="60"/>
      <c r="KW1199" s="60"/>
      <c r="KX1199" s="60"/>
      <c r="KY1199" s="60"/>
      <c r="KZ1199" s="60"/>
      <c r="LA1199" s="60"/>
      <c r="LB1199" s="60"/>
      <c r="LC1199" s="60"/>
      <c r="LD1199" s="60"/>
      <c r="LE1199" s="60"/>
      <c r="LF1199" s="60"/>
      <c r="LG1199" s="60"/>
      <c r="LH1199" s="60"/>
      <c r="LI1199" s="60"/>
      <c r="LJ1199" s="60"/>
      <c r="LK1199" s="60"/>
      <c r="LL1199" s="60"/>
      <c r="LM1199" s="60"/>
      <c r="LN1199" s="60"/>
      <c r="LO1199" s="60"/>
      <c r="LP1199" s="60"/>
      <c r="LQ1199" s="60"/>
      <c r="LR1199" s="60"/>
      <c r="LS1199" s="60"/>
      <c r="LT1199" s="60"/>
      <c r="LU1199" s="60"/>
      <c r="LV1199" s="60"/>
      <c r="LW1199" s="60"/>
      <c r="LX1199" s="60"/>
      <c r="LY1199" s="60"/>
      <c r="LZ1199" s="60"/>
    </row>
    <row r="1200" spans="294:338" x14ac:dyDescent="0.3">
      <c r="KH1200" s="60"/>
      <c r="KI1200" s="60"/>
      <c r="KJ1200" s="60"/>
      <c r="KK1200" s="60"/>
      <c r="KL1200" s="60"/>
      <c r="KM1200" s="60"/>
      <c r="KN1200" s="60"/>
      <c r="KO1200" s="60"/>
      <c r="KP1200" s="60"/>
      <c r="KQ1200" s="60"/>
      <c r="KR1200" s="60"/>
      <c r="KS1200" s="60"/>
      <c r="KT1200" s="60"/>
      <c r="KU1200" s="60"/>
      <c r="KV1200" s="60"/>
      <c r="KW1200" s="60"/>
      <c r="KX1200" s="60"/>
      <c r="KY1200" s="60"/>
      <c r="KZ1200" s="60"/>
      <c r="LA1200" s="60"/>
      <c r="LB1200" s="60"/>
      <c r="LC1200" s="60"/>
      <c r="LD1200" s="60"/>
      <c r="LE1200" s="60"/>
      <c r="LF1200" s="60"/>
      <c r="LG1200" s="60"/>
      <c r="LH1200" s="60"/>
      <c r="LI1200" s="60"/>
      <c r="LJ1200" s="60"/>
      <c r="LK1200" s="60"/>
      <c r="LL1200" s="60"/>
      <c r="LM1200" s="60"/>
      <c r="LN1200" s="60"/>
      <c r="LO1200" s="60"/>
      <c r="LP1200" s="60"/>
      <c r="LQ1200" s="60"/>
      <c r="LR1200" s="60"/>
      <c r="LS1200" s="60"/>
      <c r="LT1200" s="60"/>
      <c r="LU1200" s="60"/>
      <c r="LV1200" s="60"/>
      <c r="LW1200" s="60"/>
      <c r="LX1200" s="60"/>
      <c r="LY1200" s="60"/>
      <c r="LZ1200" s="60"/>
    </row>
    <row r="1201" spans="294:338" x14ac:dyDescent="0.3">
      <c r="KH1201" s="60"/>
      <c r="KI1201" s="60"/>
      <c r="KJ1201" s="60"/>
      <c r="KK1201" s="60"/>
      <c r="KL1201" s="60"/>
      <c r="KM1201" s="60"/>
      <c r="KN1201" s="60"/>
      <c r="KO1201" s="60"/>
      <c r="KP1201" s="60"/>
      <c r="KQ1201" s="60"/>
      <c r="KR1201" s="60"/>
      <c r="KS1201" s="60"/>
      <c r="KT1201" s="60"/>
      <c r="KU1201" s="60"/>
      <c r="KV1201" s="60"/>
      <c r="KW1201" s="60"/>
      <c r="KX1201" s="60"/>
      <c r="KY1201" s="60"/>
      <c r="KZ1201" s="60"/>
      <c r="LA1201" s="60"/>
      <c r="LB1201" s="60"/>
      <c r="LC1201" s="60"/>
      <c r="LD1201" s="60"/>
      <c r="LE1201" s="60"/>
      <c r="LF1201" s="60"/>
      <c r="LG1201" s="60"/>
      <c r="LH1201" s="60"/>
      <c r="LI1201" s="60"/>
      <c r="LJ1201" s="60"/>
      <c r="LK1201" s="60"/>
      <c r="LL1201" s="60"/>
      <c r="LM1201" s="60"/>
      <c r="LN1201" s="60"/>
      <c r="LO1201" s="60"/>
      <c r="LP1201" s="60"/>
      <c r="LQ1201" s="60"/>
      <c r="LR1201" s="60"/>
      <c r="LS1201" s="60"/>
      <c r="LT1201" s="60"/>
      <c r="LU1201" s="60"/>
      <c r="LV1201" s="60"/>
      <c r="LW1201" s="60"/>
      <c r="LX1201" s="60"/>
      <c r="LY1201" s="60"/>
      <c r="LZ1201" s="60"/>
    </row>
    <row r="1202" spans="294:338" x14ac:dyDescent="0.3">
      <c r="KH1202" s="60"/>
      <c r="KI1202" s="60"/>
      <c r="KJ1202" s="60"/>
      <c r="KK1202" s="60"/>
      <c r="KL1202" s="60"/>
      <c r="KM1202" s="60"/>
      <c r="KN1202" s="60"/>
      <c r="KO1202" s="60"/>
      <c r="KP1202" s="60"/>
      <c r="KQ1202" s="60"/>
      <c r="KR1202" s="60"/>
      <c r="KS1202" s="60"/>
      <c r="KT1202" s="60"/>
      <c r="KU1202" s="60"/>
      <c r="KV1202" s="60"/>
      <c r="KW1202" s="60"/>
      <c r="KX1202" s="60"/>
      <c r="KY1202" s="60"/>
      <c r="KZ1202" s="60"/>
      <c r="LA1202" s="60"/>
      <c r="LB1202" s="60"/>
      <c r="LC1202" s="60"/>
      <c r="LD1202" s="60"/>
      <c r="LE1202" s="60"/>
      <c r="LF1202" s="60"/>
      <c r="LG1202" s="60"/>
      <c r="LH1202" s="60"/>
      <c r="LI1202" s="60"/>
      <c r="LJ1202" s="60"/>
      <c r="LK1202" s="60"/>
      <c r="LL1202" s="60"/>
      <c r="LM1202" s="60"/>
      <c r="LN1202" s="60"/>
      <c r="LO1202" s="60"/>
      <c r="LP1202" s="60"/>
      <c r="LQ1202" s="60"/>
      <c r="LR1202" s="60"/>
      <c r="LS1202" s="60"/>
      <c r="LT1202" s="60"/>
      <c r="LU1202" s="60"/>
      <c r="LV1202" s="60"/>
      <c r="LW1202" s="60"/>
      <c r="LX1202" s="60"/>
      <c r="LY1202" s="60"/>
      <c r="LZ1202" s="60"/>
    </row>
    <row r="1203" spans="294:338" x14ac:dyDescent="0.3">
      <c r="KH1203" s="60"/>
      <c r="KI1203" s="60"/>
      <c r="KJ1203" s="60"/>
      <c r="KK1203" s="60"/>
      <c r="KL1203" s="60"/>
      <c r="KM1203" s="60"/>
      <c r="KN1203" s="60"/>
      <c r="KO1203" s="60"/>
      <c r="KP1203" s="60"/>
      <c r="KQ1203" s="60"/>
      <c r="KR1203" s="60"/>
      <c r="KS1203" s="60"/>
      <c r="KT1203" s="60"/>
      <c r="KU1203" s="60"/>
      <c r="KV1203" s="60"/>
      <c r="KW1203" s="60"/>
      <c r="KX1203" s="60"/>
      <c r="KY1203" s="60"/>
      <c r="KZ1203" s="60"/>
      <c r="LA1203" s="60"/>
      <c r="LB1203" s="60"/>
      <c r="LC1203" s="60"/>
      <c r="LD1203" s="60"/>
      <c r="LE1203" s="60"/>
      <c r="LF1203" s="60"/>
      <c r="LG1203" s="60"/>
      <c r="LH1203" s="60"/>
      <c r="LI1203" s="60"/>
      <c r="LJ1203" s="60"/>
      <c r="LK1203" s="60"/>
      <c r="LL1203" s="60"/>
      <c r="LM1203" s="60"/>
      <c r="LN1203" s="60"/>
      <c r="LO1203" s="60"/>
      <c r="LP1203" s="60"/>
      <c r="LQ1203" s="60"/>
      <c r="LR1203" s="60"/>
      <c r="LS1203" s="60"/>
      <c r="LT1203" s="60"/>
      <c r="LU1203" s="60"/>
      <c r="LV1203" s="60"/>
      <c r="LW1203" s="60"/>
      <c r="LX1203" s="60"/>
      <c r="LY1203" s="60"/>
      <c r="LZ1203" s="60"/>
    </row>
    <row r="1204" spans="294:338" x14ac:dyDescent="0.3">
      <c r="KH1204" s="60"/>
      <c r="KI1204" s="60"/>
      <c r="KJ1204" s="60"/>
      <c r="KK1204" s="60"/>
      <c r="KL1204" s="60"/>
      <c r="KM1204" s="60"/>
      <c r="KN1204" s="60"/>
      <c r="KO1204" s="60"/>
      <c r="KP1204" s="60"/>
      <c r="KQ1204" s="60"/>
      <c r="KR1204" s="60"/>
      <c r="KS1204" s="60"/>
      <c r="KT1204" s="60"/>
      <c r="KU1204" s="60"/>
      <c r="KV1204" s="60"/>
      <c r="KW1204" s="60"/>
      <c r="KX1204" s="60"/>
      <c r="KY1204" s="60"/>
      <c r="KZ1204" s="60"/>
      <c r="LA1204" s="60"/>
      <c r="LB1204" s="60"/>
      <c r="LC1204" s="60"/>
      <c r="LD1204" s="60"/>
      <c r="LE1204" s="60"/>
      <c r="LF1204" s="60"/>
      <c r="LG1204" s="60"/>
      <c r="LH1204" s="60"/>
      <c r="LI1204" s="60"/>
      <c r="LJ1204" s="60"/>
      <c r="LK1204" s="60"/>
      <c r="LL1204" s="60"/>
      <c r="LM1204" s="60"/>
      <c r="LN1204" s="60"/>
      <c r="LO1204" s="60"/>
      <c r="LP1204" s="60"/>
      <c r="LQ1204" s="60"/>
      <c r="LR1204" s="60"/>
      <c r="LS1204" s="60"/>
      <c r="LT1204" s="60"/>
      <c r="LU1204" s="60"/>
      <c r="LV1204" s="60"/>
      <c r="LW1204" s="60"/>
      <c r="LX1204" s="60"/>
      <c r="LY1204" s="60"/>
      <c r="LZ1204" s="60"/>
    </row>
    <row r="1205" spans="294:338" x14ac:dyDescent="0.3">
      <c r="KH1205" s="60"/>
      <c r="KI1205" s="60"/>
      <c r="KJ1205" s="60"/>
      <c r="KK1205" s="60"/>
      <c r="KL1205" s="60"/>
      <c r="KM1205" s="60"/>
      <c r="KN1205" s="60"/>
      <c r="KO1205" s="60"/>
      <c r="KP1205" s="60"/>
      <c r="KQ1205" s="60"/>
      <c r="KR1205" s="60"/>
      <c r="KS1205" s="60"/>
      <c r="KT1205" s="60"/>
      <c r="KU1205" s="60"/>
      <c r="KV1205" s="60"/>
      <c r="KW1205" s="60"/>
      <c r="KX1205" s="60"/>
      <c r="KY1205" s="60"/>
      <c r="KZ1205" s="60"/>
      <c r="LA1205" s="60"/>
      <c r="LB1205" s="60"/>
      <c r="LC1205" s="60"/>
      <c r="LD1205" s="60"/>
      <c r="LE1205" s="60"/>
      <c r="LF1205" s="60"/>
      <c r="LG1205" s="60"/>
      <c r="LH1205" s="60"/>
      <c r="LI1205" s="60"/>
      <c r="LJ1205" s="60"/>
      <c r="LK1205" s="60"/>
      <c r="LL1205" s="60"/>
      <c r="LM1205" s="60"/>
      <c r="LN1205" s="60"/>
      <c r="LO1205" s="60"/>
      <c r="LP1205" s="60"/>
      <c r="LQ1205" s="60"/>
      <c r="LR1205" s="60"/>
      <c r="LS1205" s="60"/>
      <c r="LT1205" s="60"/>
      <c r="LU1205" s="60"/>
      <c r="LV1205" s="60"/>
      <c r="LW1205" s="60"/>
      <c r="LX1205" s="60"/>
      <c r="LY1205" s="60"/>
      <c r="LZ1205" s="60"/>
    </row>
    <row r="1206" spans="294:338" x14ac:dyDescent="0.3">
      <c r="KH1206" s="60"/>
      <c r="KI1206" s="60"/>
      <c r="KJ1206" s="60"/>
      <c r="KK1206" s="60"/>
      <c r="KL1206" s="60"/>
      <c r="KM1206" s="60"/>
      <c r="KN1206" s="60"/>
      <c r="KO1206" s="60"/>
      <c r="KP1206" s="60"/>
      <c r="KQ1206" s="60"/>
      <c r="KR1206" s="60"/>
      <c r="KS1206" s="60"/>
      <c r="KT1206" s="60"/>
      <c r="KU1206" s="60"/>
      <c r="KV1206" s="60"/>
      <c r="KW1206" s="60"/>
      <c r="KX1206" s="60"/>
      <c r="KY1206" s="60"/>
      <c r="KZ1206" s="60"/>
      <c r="LA1206" s="60"/>
      <c r="LB1206" s="60"/>
      <c r="LC1206" s="60"/>
      <c r="LD1206" s="60"/>
      <c r="LE1206" s="60"/>
      <c r="LF1206" s="60"/>
      <c r="LG1206" s="60"/>
      <c r="LH1206" s="60"/>
      <c r="LI1206" s="60"/>
      <c r="LJ1206" s="60"/>
      <c r="LK1206" s="60"/>
      <c r="LL1206" s="60"/>
      <c r="LM1206" s="60"/>
      <c r="LN1206" s="60"/>
      <c r="LO1206" s="60"/>
      <c r="LP1206" s="60"/>
      <c r="LQ1206" s="60"/>
      <c r="LR1206" s="60"/>
      <c r="LS1206" s="60"/>
      <c r="LT1206" s="60"/>
      <c r="LU1206" s="60"/>
      <c r="LV1206" s="60"/>
      <c r="LW1206" s="60"/>
      <c r="LX1206" s="60"/>
      <c r="LY1206" s="60"/>
      <c r="LZ1206" s="60"/>
    </row>
    <row r="1207" spans="294:338" x14ac:dyDescent="0.3">
      <c r="KH1207" s="60"/>
      <c r="KI1207" s="60"/>
      <c r="KJ1207" s="60"/>
      <c r="KK1207" s="60"/>
      <c r="KL1207" s="60"/>
      <c r="KM1207" s="60"/>
      <c r="KN1207" s="60"/>
      <c r="KO1207" s="60"/>
      <c r="KP1207" s="60"/>
      <c r="KQ1207" s="60"/>
      <c r="KR1207" s="60"/>
      <c r="KS1207" s="60"/>
      <c r="KT1207" s="60"/>
      <c r="KU1207" s="60"/>
      <c r="KV1207" s="60"/>
      <c r="KW1207" s="60"/>
      <c r="KX1207" s="60"/>
      <c r="KY1207" s="60"/>
      <c r="KZ1207" s="60"/>
      <c r="LA1207" s="60"/>
      <c r="LB1207" s="60"/>
      <c r="LC1207" s="60"/>
      <c r="LD1207" s="60"/>
      <c r="LE1207" s="60"/>
      <c r="LF1207" s="60"/>
      <c r="LG1207" s="60"/>
      <c r="LH1207" s="60"/>
      <c r="LI1207" s="60"/>
      <c r="LJ1207" s="60"/>
      <c r="LK1207" s="60"/>
      <c r="LL1207" s="60"/>
      <c r="LM1207" s="60"/>
      <c r="LN1207" s="60"/>
      <c r="LO1207" s="60"/>
      <c r="LP1207" s="60"/>
      <c r="LQ1207" s="60"/>
      <c r="LR1207" s="60"/>
      <c r="LS1207" s="60"/>
      <c r="LT1207" s="60"/>
      <c r="LU1207" s="60"/>
      <c r="LV1207" s="60"/>
      <c r="LW1207" s="60"/>
      <c r="LX1207" s="60"/>
      <c r="LY1207" s="60"/>
      <c r="LZ1207" s="60"/>
    </row>
    <row r="1208" spans="294:338" x14ac:dyDescent="0.3">
      <c r="KH1208" s="60"/>
      <c r="KI1208" s="60"/>
      <c r="KJ1208" s="60"/>
      <c r="KK1208" s="60"/>
      <c r="KL1208" s="60"/>
      <c r="KM1208" s="60"/>
      <c r="KN1208" s="60"/>
      <c r="KO1208" s="60"/>
      <c r="KP1208" s="60"/>
      <c r="KQ1208" s="60"/>
      <c r="KR1208" s="60"/>
      <c r="KS1208" s="60"/>
      <c r="KT1208" s="60"/>
      <c r="KU1208" s="60"/>
      <c r="KV1208" s="60"/>
      <c r="KW1208" s="60"/>
      <c r="KX1208" s="60"/>
      <c r="KY1208" s="60"/>
      <c r="KZ1208" s="60"/>
      <c r="LA1208" s="60"/>
      <c r="LB1208" s="60"/>
      <c r="LC1208" s="60"/>
      <c r="LD1208" s="60"/>
      <c r="LE1208" s="60"/>
      <c r="LF1208" s="60"/>
      <c r="LG1208" s="60"/>
      <c r="LH1208" s="60"/>
      <c r="LI1208" s="60"/>
      <c r="LJ1208" s="60"/>
      <c r="LK1208" s="60"/>
      <c r="LL1208" s="60"/>
      <c r="LM1208" s="60"/>
      <c r="LN1208" s="60"/>
      <c r="LO1208" s="60"/>
      <c r="LP1208" s="60"/>
      <c r="LQ1208" s="60"/>
      <c r="LR1208" s="60"/>
      <c r="LS1208" s="60"/>
      <c r="LT1208" s="60"/>
      <c r="LU1208" s="60"/>
      <c r="LV1208" s="60"/>
      <c r="LW1208" s="60"/>
      <c r="LX1208" s="60"/>
      <c r="LY1208" s="60"/>
      <c r="LZ1208" s="60"/>
    </row>
    <row r="1209" spans="294:338" x14ac:dyDescent="0.3">
      <c r="KH1209" s="60"/>
      <c r="KI1209" s="60"/>
      <c r="KJ1209" s="60"/>
      <c r="KK1209" s="60"/>
      <c r="KL1209" s="60"/>
      <c r="KM1209" s="60"/>
      <c r="KN1209" s="60"/>
      <c r="KO1209" s="60"/>
      <c r="KP1209" s="60"/>
      <c r="KQ1209" s="60"/>
      <c r="KR1209" s="60"/>
      <c r="KS1209" s="60"/>
      <c r="KT1209" s="60"/>
      <c r="KU1209" s="60"/>
      <c r="KV1209" s="60"/>
      <c r="KW1209" s="60"/>
      <c r="KX1209" s="60"/>
      <c r="KY1209" s="60"/>
      <c r="KZ1209" s="60"/>
      <c r="LA1209" s="60"/>
      <c r="LB1209" s="60"/>
      <c r="LC1209" s="60"/>
      <c r="LD1209" s="60"/>
      <c r="LE1209" s="60"/>
      <c r="LF1209" s="60"/>
      <c r="LG1209" s="60"/>
      <c r="LH1209" s="60"/>
      <c r="LI1209" s="60"/>
      <c r="LJ1209" s="60"/>
      <c r="LK1209" s="60"/>
      <c r="LL1209" s="60"/>
      <c r="LM1209" s="60"/>
      <c r="LN1209" s="60"/>
      <c r="LO1209" s="60"/>
      <c r="LP1209" s="60"/>
      <c r="LQ1209" s="60"/>
      <c r="LR1209" s="60"/>
      <c r="LS1209" s="60"/>
      <c r="LT1209" s="60"/>
      <c r="LU1209" s="60"/>
      <c r="LV1209" s="60"/>
      <c r="LW1209" s="60"/>
      <c r="LX1209" s="60"/>
      <c r="LY1209" s="60"/>
      <c r="LZ1209" s="60"/>
    </row>
    <row r="1210" spans="294:338" x14ac:dyDescent="0.3">
      <c r="KH1210" s="60"/>
      <c r="KI1210" s="60"/>
      <c r="KJ1210" s="60"/>
      <c r="KK1210" s="60"/>
      <c r="KL1210" s="60"/>
      <c r="KM1210" s="60"/>
      <c r="KN1210" s="60"/>
      <c r="KO1210" s="60"/>
      <c r="KP1210" s="60"/>
      <c r="KQ1210" s="60"/>
      <c r="KR1210" s="60"/>
      <c r="KS1210" s="60"/>
      <c r="KT1210" s="60"/>
      <c r="KU1210" s="60"/>
      <c r="KV1210" s="60"/>
      <c r="KW1210" s="60"/>
      <c r="KX1210" s="60"/>
      <c r="KY1210" s="60"/>
      <c r="KZ1210" s="60"/>
      <c r="LA1210" s="60"/>
      <c r="LB1210" s="60"/>
      <c r="LC1210" s="60"/>
      <c r="LD1210" s="60"/>
      <c r="LE1210" s="60"/>
      <c r="LF1210" s="60"/>
      <c r="LG1210" s="60"/>
      <c r="LH1210" s="60"/>
      <c r="LI1210" s="60"/>
      <c r="LJ1210" s="60"/>
      <c r="LK1210" s="60"/>
      <c r="LL1210" s="60"/>
      <c r="LM1210" s="60"/>
      <c r="LN1210" s="60"/>
      <c r="LO1210" s="60"/>
      <c r="LP1210" s="60"/>
      <c r="LQ1210" s="60"/>
      <c r="LR1210" s="60"/>
      <c r="LS1210" s="60"/>
      <c r="LT1210" s="60"/>
      <c r="LU1210" s="60"/>
      <c r="LV1210" s="60"/>
      <c r="LW1210" s="60"/>
      <c r="LX1210" s="60"/>
      <c r="LY1210" s="60"/>
      <c r="LZ1210" s="60"/>
    </row>
    <row r="1211" spans="294:338" x14ac:dyDescent="0.3">
      <c r="KH1211" s="60"/>
      <c r="KI1211" s="60"/>
      <c r="KJ1211" s="60"/>
      <c r="KK1211" s="60"/>
      <c r="KL1211" s="60"/>
      <c r="KM1211" s="60"/>
      <c r="KN1211" s="60"/>
      <c r="KO1211" s="60"/>
      <c r="KP1211" s="60"/>
      <c r="KQ1211" s="60"/>
      <c r="KR1211" s="60"/>
      <c r="KS1211" s="60"/>
      <c r="KT1211" s="60"/>
      <c r="KU1211" s="60"/>
      <c r="KV1211" s="60"/>
      <c r="KW1211" s="60"/>
      <c r="KX1211" s="60"/>
      <c r="KY1211" s="60"/>
      <c r="KZ1211" s="60"/>
      <c r="LA1211" s="60"/>
      <c r="LB1211" s="60"/>
      <c r="LC1211" s="60"/>
      <c r="LD1211" s="60"/>
      <c r="LE1211" s="60"/>
      <c r="LF1211" s="60"/>
      <c r="LG1211" s="60"/>
      <c r="LH1211" s="60"/>
      <c r="LI1211" s="60"/>
      <c r="LJ1211" s="60"/>
      <c r="LK1211" s="60"/>
      <c r="LL1211" s="60"/>
      <c r="LM1211" s="60"/>
      <c r="LN1211" s="60"/>
      <c r="LO1211" s="60"/>
      <c r="LP1211" s="60"/>
      <c r="LQ1211" s="60"/>
      <c r="LR1211" s="60"/>
      <c r="LS1211" s="60"/>
      <c r="LT1211" s="60"/>
      <c r="LU1211" s="60"/>
      <c r="LV1211" s="60"/>
      <c r="LW1211" s="60"/>
      <c r="LX1211" s="60"/>
      <c r="LY1211" s="60"/>
      <c r="LZ1211" s="60"/>
    </row>
    <row r="1212" spans="294:338" x14ac:dyDescent="0.3">
      <c r="KH1212" s="60"/>
      <c r="KI1212" s="60"/>
      <c r="KJ1212" s="60"/>
      <c r="KK1212" s="60"/>
      <c r="KL1212" s="60"/>
      <c r="KM1212" s="60"/>
      <c r="KN1212" s="60"/>
      <c r="KO1212" s="60"/>
      <c r="KP1212" s="60"/>
      <c r="KQ1212" s="60"/>
      <c r="KR1212" s="60"/>
      <c r="KS1212" s="60"/>
      <c r="KT1212" s="60"/>
      <c r="KU1212" s="60"/>
      <c r="KV1212" s="60"/>
      <c r="KW1212" s="60"/>
      <c r="KX1212" s="60"/>
      <c r="KY1212" s="60"/>
      <c r="KZ1212" s="60"/>
      <c r="LA1212" s="60"/>
      <c r="LB1212" s="60"/>
      <c r="LC1212" s="60"/>
      <c r="LD1212" s="60"/>
      <c r="LE1212" s="60"/>
      <c r="LF1212" s="60"/>
      <c r="LG1212" s="60"/>
      <c r="LH1212" s="60"/>
      <c r="LI1212" s="60"/>
      <c r="LJ1212" s="60"/>
      <c r="LK1212" s="60"/>
      <c r="LL1212" s="60"/>
      <c r="LM1212" s="60"/>
      <c r="LN1212" s="60"/>
      <c r="LO1212" s="60"/>
      <c r="LP1212" s="60"/>
      <c r="LQ1212" s="60"/>
      <c r="LR1212" s="60"/>
      <c r="LS1212" s="60"/>
      <c r="LT1212" s="60"/>
      <c r="LU1212" s="60"/>
      <c r="LV1212" s="60"/>
      <c r="LW1212" s="60"/>
      <c r="LX1212" s="60"/>
      <c r="LY1212" s="60"/>
      <c r="LZ1212" s="60"/>
    </row>
    <row r="1213" spans="294:338" x14ac:dyDescent="0.3">
      <c r="KH1213" s="60"/>
      <c r="KI1213" s="60"/>
      <c r="KJ1213" s="60"/>
      <c r="KK1213" s="60"/>
      <c r="KL1213" s="60"/>
      <c r="KM1213" s="60"/>
      <c r="KN1213" s="60"/>
      <c r="KO1213" s="60"/>
      <c r="KP1213" s="60"/>
      <c r="KQ1213" s="60"/>
      <c r="KR1213" s="60"/>
      <c r="KS1213" s="60"/>
      <c r="KT1213" s="60"/>
      <c r="KU1213" s="60"/>
      <c r="KV1213" s="60"/>
      <c r="KW1213" s="60"/>
      <c r="KX1213" s="60"/>
      <c r="KY1213" s="60"/>
      <c r="KZ1213" s="60"/>
      <c r="LA1213" s="60"/>
      <c r="LB1213" s="60"/>
      <c r="LC1213" s="60"/>
      <c r="LD1213" s="60"/>
      <c r="LE1213" s="60"/>
      <c r="LF1213" s="60"/>
      <c r="LG1213" s="60"/>
      <c r="LH1213" s="60"/>
      <c r="LI1213" s="60"/>
      <c r="LJ1213" s="60"/>
      <c r="LK1213" s="60"/>
      <c r="LL1213" s="60"/>
      <c r="LM1213" s="60"/>
      <c r="LN1213" s="60"/>
      <c r="LO1213" s="60"/>
      <c r="LP1213" s="60"/>
      <c r="LQ1213" s="60"/>
      <c r="LR1213" s="60"/>
      <c r="LS1213" s="60"/>
      <c r="LT1213" s="60"/>
      <c r="LU1213" s="60"/>
      <c r="LV1213" s="60"/>
      <c r="LW1213" s="60"/>
      <c r="LX1213" s="60"/>
      <c r="LY1213" s="60"/>
      <c r="LZ1213" s="60"/>
    </row>
    <row r="1214" spans="294:338" x14ac:dyDescent="0.3">
      <c r="KH1214" s="60"/>
      <c r="KI1214" s="60"/>
      <c r="KJ1214" s="60"/>
      <c r="KK1214" s="60"/>
      <c r="KL1214" s="60"/>
      <c r="KM1214" s="60"/>
      <c r="KN1214" s="60"/>
      <c r="KO1214" s="60"/>
      <c r="KP1214" s="60"/>
      <c r="KQ1214" s="60"/>
      <c r="KR1214" s="60"/>
      <c r="KS1214" s="60"/>
      <c r="KT1214" s="60"/>
      <c r="KU1214" s="60"/>
      <c r="KV1214" s="60"/>
      <c r="KW1214" s="60"/>
      <c r="KX1214" s="60"/>
      <c r="KY1214" s="60"/>
      <c r="KZ1214" s="60"/>
      <c r="LA1214" s="60"/>
      <c r="LB1214" s="60"/>
      <c r="LC1214" s="60"/>
      <c r="LD1214" s="60"/>
      <c r="LE1214" s="60"/>
      <c r="LF1214" s="60"/>
      <c r="LG1214" s="60"/>
      <c r="LH1214" s="60"/>
      <c r="LI1214" s="60"/>
      <c r="LJ1214" s="60"/>
      <c r="LK1214" s="60"/>
      <c r="LL1214" s="60"/>
      <c r="LM1214" s="60"/>
      <c r="LN1214" s="60"/>
      <c r="LO1214" s="60"/>
      <c r="LP1214" s="60"/>
      <c r="LQ1214" s="60"/>
      <c r="LR1214" s="60"/>
      <c r="LS1214" s="60"/>
      <c r="LT1214" s="60"/>
      <c r="LU1214" s="60"/>
      <c r="LV1214" s="60"/>
      <c r="LW1214" s="60"/>
      <c r="LX1214" s="60"/>
      <c r="LY1214" s="60"/>
      <c r="LZ1214" s="60"/>
    </row>
    <row r="1215" spans="294:338" x14ac:dyDescent="0.3">
      <c r="KH1215" s="60"/>
      <c r="KI1215" s="60"/>
      <c r="KJ1215" s="60"/>
      <c r="KK1215" s="60"/>
      <c r="KL1215" s="60"/>
      <c r="KM1215" s="60"/>
      <c r="KN1215" s="60"/>
      <c r="KO1215" s="60"/>
      <c r="KP1215" s="60"/>
      <c r="KQ1215" s="60"/>
      <c r="KR1215" s="60"/>
      <c r="KS1215" s="60"/>
      <c r="KT1215" s="60"/>
      <c r="KU1215" s="60"/>
      <c r="KV1215" s="60"/>
      <c r="KW1215" s="60"/>
      <c r="KX1215" s="60"/>
      <c r="KY1215" s="60"/>
      <c r="KZ1215" s="60"/>
      <c r="LA1215" s="60"/>
      <c r="LB1215" s="60"/>
      <c r="LC1215" s="60"/>
      <c r="LD1215" s="60"/>
      <c r="LE1215" s="60"/>
      <c r="LF1215" s="60"/>
      <c r="LG1215" s="60"/>
      <c r="LH1215" s="60"/>
      <c r="LI1215" s="60"/>
      <c r="LJ1215" s="60"/>
      <c r="LK1215" s="60"/>
      <c r="LL1215" s="60"/>
      <c r="LM1215" s="60"/>
      <c r="LN1215" s="60"/>
      <c r="LO1215" s="60"/>
      <c r="LP1215" s="60"/>
      <c r="LQ1215" s="60"/>
      <c r="LR1215" s="60"/>
      <c r="LS1215" s="60"/>
      <c r="LT1215" s="60"/>
      <c r="LU1215" s="60"/>
      <c r="LV1215" s="60"/>
      <c r="LW1215" s="60"/>
      <c r="LX1215" s="60"/>
      <c r="LY1215" s="60"/>
      <c r="LZ1215" s="60"/>
    </row>
    <row r="1216" spans="294:338" x14ac:dyDescent="0.3">
      <c r="KH1216" s="60"/>
      <c r="KI1216" s="60"/>
      <c r="KJ1216" s="60"/>
      <c r="KK1216" s="60"/>
      <c r="KL1216" s="60"/>
      <c r="KM1216" s="60"/>
      <c r="KN1216" s="60"/>
      <c r="KO1216" s="60"/>
      <c r="KP1216" s="60"/>
      <c r="KQ1216" s="60"/>
      <c r="KR1216" s="60"/>
      <c r="KS1216" s="60"/>
      <c r="KT1216" s="60"/>
      <c r="KU1216" s="60"/>
      <c r="KV1216" s="60"/>
      <c r="KW1216" s="60"/>
      <c r="KX1216" s="60"/>
      <c r="KY1216" s="60"/>
      <c r="KZ1216" s="60"/>
      <c r="LA1216" s="60"/>
      <c r="LB1216" s="60"/>
      <c r="LC1216" s="60"/>
      <c r="LD1216" s="60"/>
      <c r="LE1216" s="60"/>
      <c r="LF1216" s="60"/>
      <c r="LG1216" s="60"/>
      <c r="LH1216" s="60"/>
      <c r="LI1216" s="60"/>
      <c r="LJ1216" s="60"/>
      <c r="LK1216" s="60"/>
      <c r="LL1216" s="60"/>
      <c r="LM1216" s="60"/>
      <c r="LN1216" s="60"/>
      <c r="LO1216" s="60"/>
      <c r="LP1216" s="60"/>
      <c r="LQ1216" s="60"/>
      <c r="LR1216" s="60"/>
      <c r="LS1216" s="60"/>
      <c r="LT1216" s="60"/>
      <c r="LU1216" s="60"/>
      <c r="LV1216" s="60"/>
      <c r="LW1216" s="60"/>
      <c r="LX1216" s="60"/>
      <c r="LY1216" s="60"/>
      <c r="LZ1216" s="60"/>
    </row>
    <row r="1217" spans="294:338" x14ac:dyDescent="0.3">
      <c r="KH1217" s="60"/>
      <c r="KI1217" s="60"/>
      <c r="KJ1217" s="60"/>
      <c r="KK1217" s="60"/>
      <c r="KL1217" s="60"/>
      <c r="KM1217" s="60"/>
      <c r="KN1217" s="60"/>
      <c r="KO1217" s="60"/>
      <c r="KP1217" s="60"/>
      <c r="KQ1217" s="60"/>
      <c r="KR1217" s="60"/>
      <c r="KS1217" s="60"/>
      <c r="KT1217" s="60"/>
      <c r="KU1217" s="60"/>
      <c r="KV1217" s="60"/>
      <c r="KW1217" s="60"/>
      <c r="KX1217" s="60"/>
      <c r="KY1217" s="60"/>
      <c r="KZ1217" s="60"/>
      <c r="LA1217" s="60"/>
      <c r="LB1217" s="60"/>
      <c r="LC1217" s="60"/>
      <c r="LD1217" s="60"/>
      <c r="LE1217" s="60"/>
      <c r="LF1217" s="60"/>
      <c r="LG1217" s="60"/>
      <c r="LH1217" s="60"/>
      <c r="LI1217" s="60"/>
      <c r="LJ1217" s="60"/>
      <c r="LK1217" s="60"/>
      <c r="LL1217" s="60"/>
      <c r="LM1217" s="60"/>
      <c r="LN1217" s="60"/>
      <c r="LO1217" s="60"/>
      <c r="LP1217" s="60"/>
      <c r="LQ1217" s="60"/>
      <c r="LR1217" s="60"/>
      <c r="LS1217" s="60"/>
      <c r="LT1217" s="60"/>
      <c r="LU1217" s="60"/>
      <c r="LV1217" s="60"/>
      <c r="LW1217" s="60"/>
      <c r="LX1217" s="60"/>
      <c r="LY1217" s="60"/>
      <c r="LZ1217" s="60"/>
    </row>
    <row r="1218" spans="294:338" x14ac:dyDescent="0.3">
      <c r="KH1218" s="60"/>
      <c r="KI1218" s="60"/>
      <c r="KJ1218" s="60"/>
      <c r="KK1218" s="60"/>
      <c r="KL1218" s="60"/>
      <c r="KM1218" s="60"/>
      <c r="KN1218" s="60"/>
      <c r="KO1218" s="60"/>
      <c r="KP1218" s="60"/>
      <c r="KQ1218" s="60"/>
      <c r="KR1218" s="60"/>
      <c r="KS1218" s="60"/>
      <c r="KT1218" s="60"/>
      <c r="KU1218" s="60"/>
      <c r="KV1218" s="60"/>
      <c r="KW1218" s="60"/>
      <c r="KX1218" s="60"/>
      <c r="KY1218" s="60"/>
      <c r="KZ1218" s="60"/>
      <c r="LA1218" s="60"/>
      <c r="LB1218" s="60"/>
      <c r="LC1218" s="60"/>
      <c r="LD1218" s="60"/>
      <c r="LE1218" s="60"/>
      <c r="LF1218" s="60"/>
      <c r="LG1218" s="60"/>
      <c r="LH1218" s="60"/>
      <c r="LI1218" s="60"/>
      <c r="LJ1218" s="60"/>
      <c r="LK1218" s="60"/>
      <c r="LL1218" s="60"/>
      <c r="LM1218" s="60"/>
      <c r="LN1218" s="60"/>
      <c r="LO1218" s="60"/>
      <c r="LP1218" s="60"/>
      <c r="LQ1218" s="60"/>
      <c r="LR1218" s="60"/>
      <c r="LS1218" s="60"/>
      <c r="LT1218" s="60"/>
      <c r="LU1218" s="60"/>
      <c r="LV1218" s="60"/>
      <c r="LW1218" s="60"/>
      <c r="LX1218" s="60"/>
      <c r="LY1218" s="60"/>
      <c r="LZ1218" s="60"/>
    </row>
    <row r="1219" spans="294:338" x14ac:dyDescent="0.3">
      <c r="KH1219" s="60"/>
      <c r="KI1219" s="60"/>
      <c r="KJ1219" s="60"/>
      <c r="KK1219" s="60"/>
      <c r="KL1219" s="60"/>
      <c r="KM1219" s="60"/>
      <c r="KN1219" s="60"/>
      <c r="KO1219" s="60"/>
      <c r="KP1219" s="60"/>
      <c r="KQ1219" s="60"/>
      <c r="KR1219" s="60"/>
      <c r="KS1219" s="60"/>
      <c r="KT1219" s="60"/>
      <c r="KU1219" s="60"/>
      <c r="KV1219" s="60"/>
      <c r="KW1219" s="60"/>
      <c r="KX1219" s="60"/>
      <c r="KY1219" s="60"/>
      <c r="KZ1219" s="60"/>
      <c r="LA1219" s="60"/>
      <c r="LB1219" s="60"/>
      <c r="LC1219" s="60"/>
      <c r="LD1219" s="60"/>
      <c r="LE1219" s="60"/>
      <c r="LF1219" s="60"/>
      <c r="LG1219" s="60"/>
      <c r="LH1219" s="60"/>
      <c r="LI1219" s="60"/>
      <c r="LJ1219" s="60"/>
      <c r="LK1219" s="60"/>
      <c r="LL1219" s="60"/>
      <c r="LM1219" s="60"/>
      <c r="LN1219" s="60"/>
      <c r="LO1219" s="60"/>
      <c r="LP1219" s="60"/>
      <c r="LQ1219" s="60"/>
      <c r="LR1219" s="60"/>
      <c r="LS1219" s="60"/>
      <c r="LT1219" s="60"/>
      <c r="LU1219" s="60"/>
      <c r="LV1219" s="60"/>
      <c r="LW1219" s="60"/>
      <c r="LX1219" s="60"/>
      <c r="LY1219" s="60"/>
      <c r="LZ1219" s="60"/>
    </row>
    <row r="1220" spans="294:338" x14ac:dyDescent="0.3">
      <c r="KH1220" s="60"/>
      <c r="KI1220" s="60"/>
      <c r="KJ1220" s="60"/>
      <c r="KK1220" s="60"/>
      <c r="KL1220" s="60"/>
      <c r="KM1220" s="60"/>
      <c r="KN1220" s="60"/>
      <c r="KO1220" s="60"/>
      <c r="KP1220" s="60"/>
      <c r="KQ1220" s="60"/>
      <c r="KR1220" s="60"/>
      <c r="KS1220" s="60"/>
      <c r="KT1220" s="60"/>
      <c r="KU1220" s="60"/>
      <c r="KV1220" s="60"/>
      <c r="KW1220" s="60"/>
      <c r="KX1220" s="60"/>
      <c r="KY1220" s="60"/>
      <c r="KZ1220" s="60"/>
      <c r="LA1220" s="60"/>
      <c r="LB1220" s="60"/>
      <c r="LC1220" s="60"/>
      <c r="LD1220" s="60"/>
      <c r="LE1220" s="60"/>
      <c r="LF1220" s="60"/>
      <c r="LG1220" s="60"/>
      <c r="LH1220" s="60"/>
      <c r="LI1220" s="60"/>
      <c r="LJ1220" s="60"/>
      <c r="LK1220" s="60"/>
      <c r="LL1220" s="60"/>
      <c r="LM1220" s="60"/>
      <c r="LN1220" s="60"/>
      <c r="LO1220" s="60"/>
      <c r="LP1220" s="60"/>
      <c r="LQ1220" s="60"/>
      <c r="LR1220" s="60"/>
      <c r="LS1220" s="60"/>
      <c r="LT1220" s="60"/>
      <c r="LU1220" s="60"/>
      <c r="LV1220" s="60"/>
      <c r="LW1220" s="60"/>
      <c r="LX1220" s="60"/>
      <c r="LY1220" s="60"/>
      <c r="LZ1220" s="60"/>
    </row>
    <row r="1221" spans="294:338" x14ac:dyDescent="0.3">
      <c r="KH1221" s="60"/>
      <c r="KI1221" s="60"/>
      <c r="KJ1221" s="60"/>
      <c r="KK1221" s="60"/>
      <c r="KL1221" s="60"/>
      <c r="KM1221" s="60"/>
      <c r="KN1221" s="60"/>
      <c r="KO1221" s="60"/>
      <c r="KP1221" s="60"/>
      <c r="KQ1221" s="60"/>
      <c r="KR1221" s="60"/>
      <c r="KS1221" s="60"/>
      <c r="KT1221" s="60"/>
      <c r="KU1221" s="60"/>
      <c r="KV1221" s="60"/>
      <c r="KW1221" s="60"/>
      <c r="KX1221" s="60"/>
      <c r="KY1221" s="60"/>
      <c r="KZ1221" s="60"/>
      <c r="LA1221" s="60"/>
      <c r="LB1221" s="60"/>
      <c r="LC1221" s="60"/>
      <c r="LD1221" s="60"/>
      <c r="LE1221" s="60"/>
      <c r="LF1221" s="60"/>
      <c r="LG1221" s="60"/>
      <c r="LH1221" s="60"/>
      <c r="LI1221" s="60"/>
      <c r="LJ1221" s="60"/>
      <c r="LK1221" s="60"/>
      <c r="LL1221" s="60"/>
      <c r="LM1221" s="60"/>
      <c r="LN1221" s="60"/>
      <c r="LO1221" s="60"/>
      <c r="LP1221" s="60"/>
      <c r="LQ1221" s="60"/>
      <c r="LR1221" s="60"/>
      <c r="LS1221" s="60"/>
      <c r="LT1221" s="60"/>
      <c r="LU1221" s="60"/>
      <c r="LV1221" s="60"/>
      <c r="LW1221" s="60"/>
      <c r="LX1221" s="60"/>
      <c r="LY1221" s="60"/>
      <c r="LZ1221" s="60"/>
    </row>
    <row r="1222" spans="294:338" x14ac:dyDescent="0.3">
      <c r="KH1222" s="60"/>
      <c r="KI1222" s="60"/>
      <c r="KJ1222" s="60"/>
      <c r="KK1222" s="60"/>
      <c r="KL1222" s="60"/>
      <c r="KM1222" s="60"/>
      <c r="KN1222" s="60"/>
      <c r="KO1222" s="60"/>
      <c r="KP1222" s="60"/>
      <c r="KQ1222" s="60"/>
      <c r="KR1222" s="60"/>
      <c r="KS1222" s="60"/>
      <c r="KT1222" s="60"/>
      <c r="KU1222" s="60"/>
      <c r="KV1222" s="60"/>
      <c r="KW1222" s="60"/>
      <c r="KX1222" s="60"/>
      <c r="KY1222" s="60"/>
      <c r="KZ1222" s="60"/>
      <c r="LA1222" s="60"/>
      <c r="LB1222" s="60"/>
      <c r="LC1222" s="60"/>
      <c r="LD1222" s="60"/>
      <c r="LE1222" s="60"/>
      <c r="LF1222" s="60"/>
      <c r="LG1222" s="60"/>
      <c r="LH1222" s="60"/>
      <c r="LI1222" s="60"/>
      <c r="LJ1222" s="60"/>
      <c r="LK1222" s="60"/>
      <c r="LL1222" s="60"/>
      <c r="LM1222" s="60"/>
      <c r="LN1222" s="60"/>
      <c r="LO1222" s="60"/>
      <c r="LP1222" s="60"/>
      <c r="LQ1222" s="60"/>
      <c r="LR1222" s="60"/>
      <c r="LS1222" s="60"/>
      <c r="LT1222" s="60"/>
      <c r="LU1222" s="60"/>
      <c r="LV1222" s="60"/>
      <c r="LW1222" s="60"/>
      <c r="LX1222" s="60"/>
      <c r="LY1222" s="60"/>
      <c r="LZ1222" s="60"/>
    </row>
    <row r="1223" spans="294:338" x14ac:dyDescent="0.3">
      <c r="KH1223" s="60"/>
      <c r="KI1223" s="60"/>
      <c r="KJ1223" s="60"/>
      <c r="KK1223" s="60"/>
      <c r="KL1223" s="60"/>
      <c r="KM1223" s="60"/>
      <c r="KN1223" s="60"/>
      <c r="KO1223" s="60"/>
      <c r="KP1223" s="60"/>
      <c r="KQ1223" s="60"/>
      <c r="KR1223" s="60"/>
      <c r="KS1223" s="60"/>
      <c r="KT1223" s="60"/>
      <c r="KU1223" s="60"/>
      <c r="KV1223" s="60"/>
      <c r="KW1223" s="60"/>
      <c r="KX1223" s="60"/>
      <c r="KY1223" s="60"/>
      <c r="KZ1223" s="60"/>
      <c r="LA1223" s="60"/>
      <c r="LB1223" s="60"/>
      <c r="LC1223" s="60"/>
      <c r="LD1223" s="60"/>
      <c r="LE1223" s="60"/>
      <c r="LF1223" s="60"/>
      <c r="LG1223" s="60"/>
      <c r="LH1223" s="60"/>
      <c r="LI1223" s="60"/>
      <c r="LJ1223" s="60"/>
      <c r="LK1223" s="60"/>
      <c r="LL1223" s="60"/>
      <c r="LM1223" s="60"/>
      <c r="LN1223" s="60"/>
      <c r="LO1223" s="60"/>
      <c r="LP1223" s="60"/>
      <c r="LQ1223" s="60"/>
      <c r="LR1223" s="60"/>
      <c r="LS1223" s="60"/>
      <c r="LT1223" s="60"/>
      <c r="LU1223" s="60"/>
      <c r="LV1223" s="60"/>
      <c r="LW1223" s="60"/>
      <c r="LX1223" s="60"/>
      <c r="LY1223" s="60"/>
      <c r="LZ1223" s="60"/>
    </row>
    <row r="1224" spans="294:338" x14ac:dyDescent="0.3">
      <c r="KH1224" s="60"/>
      <c r="KI1224" s="60"/>
      <c r="KJ1224" s="60"/>
      <c r="KK1224" s="60"/>
      <c r="KL1224" s="60"/>
      <c r="KM1224" s="60"/>
      <c r="KN1224" s="60"/>
      <c r="KO1224" s="60"/>
      <c r="KP1224" s="60"/>
      <c r="KQ1224" s="60"/>
      <c r="KR1224" s="60"/>
      <c r="KS1224" s="60"/>
      <c r="KT1224" s="60"/>
      <c r="KU1224" s="60"/>
      <c r="KV1224" s="60"/>
      <c r="KW1224" s="60"/>
      <c r="KX1224" s="60"/>
      <c r="KY1224" s="60"/>
      <c r="KZ1224" s="60"/>
      <c r="LA1224" s="60"/>
      <c r="LB1224" s="60"/>
      <c r="LC1224" s="60"/>
      <c r="LD1224" s="60"/>
      <c r="LE1224" s="60"/>
      <c r="LF1224" s="60"/>
      <c r="LG1224" s="60"/>
      <c r="LH1224" s="60"/>
      <c r="LI1224" s="60"/>
      <c r="LJ1224" s="60"/>
      <c r="LK1224" s="60"/>
      <c r="LL1224" s="60"/>
      <c r="LM1224" s="60"/>
      <c r="LN1224" s="60"/>
      <c r="LO1224" s="60"/>
      <c r="LP1224" s="60"/>
      <c r="LQ1224" s="60"/>
      <c r="LR1224" s="60"/>
      <c r="LS1224" s="60"/>
      <c r="LT1224" s="60"/>
      <c r="LU1224" s="60"/>
      <c r="LV1224" s="60"/>
      <c r="LW1224" s="60"/>
      <c r="LX1224" s="60"/>
      <c r="LY1224" s="60"/>
      <c r="LZ1224" s="60"/>
    </row>
    <row r="1225" spans="294:338" x14ac:dyDescent="0.3">
      <c r="KH1225" s="60"/>
      <c r="KI1225" s="60"/>
      <c r="KJ1225" s="60"/>
      <c r="KK1225" s="60"/>
      <c r="KL1225" s="60"/>
      <c r="KM1225" s="60"/>
      <c r="KN1225" s="60"/>
      <c r="KO1225" s="60"/>
      <c r="KP1225" s="60"/>
      <c r="KQ1225" s="60"/>
      <c r="KR1225" s="60"/>
      <c r="KS1225" s="60"/>
      <c r="KT1225" s="60"/>
      <c r="KU1225" s="60"/>
      <c r="KV1225" s="60"/>
      <c r="KW1225" s="60"/>
      <c r="KX1225" s="60"/>
      <c r="KY1225" s="60"/>
      <c r="KZ1225" s="60"/>
      <c r="LA1225" s="60"/>
      <c r="LB1225" s="60"/>
      <c r="LC1225" s="60"/>
      <c r="LD1225" s="60"/>
      <c r="LE1225" s="60"/>
      <c r="LF1225" s="60"/>
      <c r="LG1225" s="60"/>
      <c r="LH1225" s="60"/>
      <c r="LI1225" s="60"/>
      <c r="LJ1225" s="60"/>
      <c r="LK1225" s="60"/>
      <c r="LL1225" s="60"/>
      <c r="LM1225" s="60"/>
      <c r="LN1225" s="60"/>
      <c r="LO1225" s="60"/>
      <c r="LP1225" s="60"/>
      <c r="LQ1225" s="60"/>
      <c r="LR1225" s="60"/>
      <c r="LS1225" s="60"/>
      <c r="LT1225" s="60"/>
      <c r="LU1225" s="60"/>
      <c r="LV1225" s="60"/>
      <c r="LW1225" s="60"/>
      <c r="LX1225" s="60"/>
      <c r="LY1225" s="60"/>
      <c r="LZ1225" s="60"/>
    </row>
    <row r="1226" spans="294:338" x14ac:dyDescent="0.3">
      <c r="KH1226" s="60"/>
      <c r="KI1226" s="60"/>
      <c r="KJ1226" s="60"/>
      <c r="KK1226" s="60"/>
      <c r="KL1226" s="60"/>
      <c r="KM1226" s="60"/>
      <c r="KN1226" s="60"/>
      <c r="KO1226" s="60"/>
      <c r="KP1226" s="60"/>
      <c r="KQ1226" s="60"/>
      <c r="KR1226" s="60"/>
      <c r="KS1226" s="60"/>
      <c r="KT1226" s="60"/>
      <c r="KU1226" s="60"/>
      <c r="KV1226" s="60"/>
      <c r="KW1226" s="60"/>
      <c r="KX1226" s="60"/>
      <c r="KY1226" s="60"/>
      <c r="KZ1226" s="60"/>
      <c r="LA1226" s="60"/>
      <c r="LB1226" s="60"/>
      <c r="LC1226" s="60"/>
      <c r="LD1226" s="60"/>
      <c r="LE1226" s="60"/>
      <c r="LF1226" s="60"/>
      <c r="LG1226" s="60"/>
      <c r="LH1226" s="60"/>
      <c r="LI1226" s="60"/>
      <c r="LJ1226" s="60"/>
      <c r="LK1226" s="60"/>
      <c r="LL1226" s="60"/>
      <c r="LM1226" s="60"/>
      <c r="LN1226" s="60"/>
      <c r="LO1226" s="60"/>
      <c r="LP1226" s="60"/>
      <c r="LQ1226" s="60"/>
      <c r="LR1226" s="60"/>
      <c r="LS1226" s="60"/>
      <c r="LT1226" s="60"/>
      <c r="LU1226" s="60"/>
      <c r="LV1226" s="60"/>
      <c r="LW1226" s="60"/>
      <c r="LX1226" s="60"/>
      <c r="LY1226" s="60"/>
      <c r="LZ1226" s="60"/>
    </row>
    <row r="1227" spans="294:338" x14ac:dyDescent="0.3">
      <c r="KH1227" s="60"/>
      <c r="KI1227" s="60"/>
      <c r="KJ1227" s="60"/>
      <c r="KK1227" s="60"/>
      <c r="KL1227" s="60"/>
      <c r="KM1227" s="60"/>
      <c r="KN1227" s="60"/>
      <c r="KO1227" s="60"/>
      <c r="KP1227" s="60"/>
      <c r="KQ1227" s="60"/>
      <c r="KR1227" s="60"/>
      <c r="KS1227" s="60"/>
      <c r="KT1227" s="60"/>
      <c r="KU1227" s="60"/>
      <c r="KV1227" s="60"/>
      <c r="KW1227" s="60"/>
      <c r="KX1227" s="60"/>
      <c r="KY1227" s="60"/>
      <c r="KZ1227" s="60"/>
      <c r="LA1227" s="60"/>
      <c r="LB1227" s="60"/>
      <c r="LC1227" s="60"/>
      <c r="LD1227" s="60"/>
      <c r="LE1227" s="60"/>
      <c r="LF1227" s="60"/>
      <c r="LG1227" s="60"/>
      <c r="LH1227" s="60"/>
      <c r="LI1227" s="60"/>
      <c r="LJ1227" s="60"/>
      <c r="LK1227" s="60"/>
      <c r="LL1227" s="60"/>
      <c r="LM1227" s="60"/>
      <c r="LN1227" s="60"/>
      <c r="LO1227" s="60"/>
      <c r="LP1227" s="60"/>
      <c r="LQ1227" s="60"/>
      <c r="LR1227" s="60"/>
      <c r="LS1227" s="60"/>
      <c r="LT1227" s="60"/>
      <c r="LU1227" s="60"/>
      <c r="LV1227" s="60"/>
      <c r="LW1227" s="60"/>
      <c r="LX1227" s="60"/>
      <c r="LY1227" s="60"/>
      <c r="LZ1227" s="60"/>
    </row>
    <row r="1228" spans="294:338" x14ac:dyDescent="0.3">
      <c r="KH1228" s="60"/>
      <c r="KI1228" s="60"/>
      <c r="KJ1228" s="60"/>
      <c r="KK1228" s="60"/>
      <c r="KL1228" s="60"/>
      <c r="KM1228" s="60"/>
      <c r="KN1228" s="60"/>
      <c r="KO1228" s="60"/>
      <c r="KP1228" s="60"/>
      <c r="KQ1228" s="60"/>
      <c r="KR1228" s="60"/>
      <c r="KS1228" s="60"/>
      <c r="KT1228" s="60"/>
      <c r="KU1228" s="60"/>
      <c r="KV1228" s="60"/>
      <c r="KW1228" s="60"/>
      <c r="KX1228" s="60"/>
      <c r="KY1228" s="60"/>
      <c r="KZ1228" s="60"/>
      <c r="LA1228" s="60"/>
      <c r="LB1228" s="60"/>
      <c r="LC1228" s="60"/>
      <c r="LD1228" s="60"/>
      <c r="LE1228" s="60"/>
      <c r="LF1228" s="60"/>
      <c r="LG1228" s="60"/>
      <c r="LH1228" s="60"/>
      <c r="LI1228" s="60"/>
      <c r="LJ1228" s="60"/>
      <c r="LK1228" s="60"/>
      <c r="LL1228" s="60"/>
      <c r="LM1228" s="60"/>
      <c r="LN1228" s="60"/>
      <c r="LO1228" s="60"/>
      <c r="LP1228" s="60"/>
      <c r="LQ1228" s="60"/>
      <c r="LR1228" s="60"/>
      <c r="LS1228" s="60"/>
      <c r="LT1228" s="60"/>
      <c r="LU1228" s="60"/>
      <c r="LV1228" s="60"/>
      <c r="LW1228" s="60"/>
      <c r="LX1228" s="60"/>
      <c r="LY1228" s="60"/>
      <c r="LZ1228" s="60"/>
    </row>
    <row r="1229" spans="294:338" x14ac:dyDescent="0.3">
      <c r="KH1229" s="60"/>
      <c r="KI1229" s="60"/>
      <c r="KJ1229" s="60"/>
      <c r="KK1229" s="60"/>
      <c r="KL1229" s="60"/>
      <c r="KM1229" s="60"/>
      <c r="KN1229" s="60"/>
      <c r="KO1229" s="60"/>
      <c r="KP1229" s="60"/>
      <c r="KQ1229" s="60"/>
      <c r="KR1229" s="60"/>
      <c r="KS1229" s="60"/>
      <c r="KT1229" s="60"/>
      <c r="KU1229" s="60"/>
      <c r="KV1229" s="60"/>
      <c r="KW1229" s="60"/>
      <c r="KX1229" s="60"/>
      <c r="KY1229" s="60"/>
      <c r="KZ1229" s="60"/>
      <c r="LA1229" s="60"/>
      <c r="LB1229" s="60"/>
      <c r="LC1229" s="60"/>
      <c r="LD1229" s="60"/>
      <c r="LE1229" s="60"/>
      <c r="LF1229" s="60"/>
      <c r="LG1229" s="60"/>
      <c r="LH1229" s="60"/>
      <c r="LI1229" s="60"/>
      <c r="LJ1229" s="60"/>
      <c r="LK1229" s="60"/>
      <c r="LL1229" s="60"/>
      <c r="LM1229" s="60"/>
      <c r="LN1229" s="60"/>
      <c r="LO1229" s="60"/>
      <c r="LP1229" s="60"/>
      <c r="LQ1229" s="60"/>
      <c r="LR1229" s="60"/>
      <c r="LS1229" s="60"/>
      <c r="LT1229" s="60"/>
      <c r="LU1229" s="60"/>
      <c r="LV1229" s="60"/>
      <c r="LW1229" s="60"/>
      <c r="LX1229" s="60"/>
      <c r="LY1229" s="60"/>
      <c r="LZ1229" s="60"/>
    </row>
    <row r="1230" spans="294:338" x14ac:dyDescent="0.3">
      <c r="KH1230" s="60"/>
      <c r="KI1230" s="60"/>
      <c r="KJ1230" s="60"/>
      <c r="KK1230" s="60"/>
      <c r="KL1230" s="60"/>
      <c r="KM1230" s="60"/>
      <c r="KN1230" s="60"/>
      <c r="KO1230" s="60"/>
      <c r="KP1230" s="60"/>
      <c r="KQ1230" s="60"/>
      <c r="KR1230" s="60"/>
      <c r="KS1230" s="60"/>
      <c r="KT1230" s="60"/>
      <c r="KU1230" s="60"/>
      <c r="KV1230" s="60"/>
      <c r="KW1230" s="60"/>
      <c r="KX1230" s="60"/>
      <c r="KY1230" s="60"/>
      <c r="KZ1230" s="60"/>
      <c r="LA1230" s="60"/>
      <c r="LB1230" s="60"/>
      <c r="LC1230" s="60"/>
      <c r="LD1230" s="60"/>
      <c r="LE1230" s="60"/>
      <c r="LF1230" s="60"/>
      <c r="LG1230" s="60"/>
      <c r="LH1230" s="60"/>
      <c r="LI1230" s="60"/>
      <c r="LJ1230" s="60"/>
      <c r="LK1230" s="60"/>
      <c r="LL1230" s="60"/>
      <c r="LM1230" s="60"/>
      <c r="LN1230" s="60"/>
      <c r="LO1230" s="60"/>
      <c r="LP1230" s="60"/>
      <c r="LQ1230" s="60"/>
      <c r="LR1230" s="60"/>
      <c r="LS1230" s="60"/>
      <c r="LT1230" s="60"/>
      <c r="LU1230" s="60"/>
      <c r="LV1230" s="60"/>
      <c r="LW1230" s="60"/>
      <c r="LX1230" s="60"/>
      <c r="LY1230" s="60"/>
      <c r="LZ1230" s="60"/>
    </row>
    <row r="1231" spans="294:338" x14ac:dyDescent="0.3">
      <c r="KH1231" s="60"/>
      <c r="KI1231" s="60"/>
      <c r="KJ1231" s="60"/>
      <c r="KK1231" s="60"/>
      <c r="KL1231" s="60"/>
      <c r="KM1231" s="60"/>
      <c r="KN1231" s="60"/>
      <c r="KO1231" s="60"/>
      <c r="KP1231" s="60"/>
      <c r="KQ1231" s="60"/>
      <c r="KR1231" s="60"/>
      <c r="KS1231" s="60"/>
      <c r="KT1231" s="60"/>
      <c r="KU1231" s="60"/>
      <c r="KV1231" s="60"/>
      <c r="KW1231" s="60"/>
      <c r="KX1231" s="60"/>
      <c r="KY1231" s="60"/>
      <c r="KZ1231" s="60"/>
      <c r="LA1231" s="60"/>
      <c r="LB1231" s="60"/>
      <c r="LC1231" s="60"/>
      <c r="LD1231" s="60"/>
      <c r="LE1231" s="60"/>
      <c r="LF1231" s="60"/>
      <c r="LG1231" s="60"/>
      <c r="LH1231" s="60"/>
      <c r="LI1231" s="60"/>
      <c r="LJ1231" s="60"/>
      <c r="LK1231" s="60"/>
      <c r="LL1231" s="60"/>
      <c r="LM1231" s="60"/>
      <c r="LN1231" s="60"/>
      <c r="LO1231" s="60"/>
      <c r="LP1231" s="60"/>
      <c r="LQ1231" s="60"/>
      <c r="LR1231" s="60"/>
      <c r="LS1231" s="60"/>
      <c r="LT1231" s="60"/>
      <c r="LU1231" s="60"/>
      <c r="LV1231" s="60"/>
      <c r="LW1231" s="60"/>
      <c r="LX1231" s="60"/>
      <c r="LY1231" s="60"/>
      <c r="LZ1231" s="60"/>
    </row>
    <row r="1232" spans="294:338" x14ac:dyDescent="0.3">
      <c r="KH1232" s="60"/>
      <c r="KI1232" s="60"/>
      <c r="KJ1232" s="60"/>
      <c r="KK1232" s="60"/>
      <c r="KL1232" s="60"/>
      <c r="KM1232" s="60"/>
      <c r="KN1232" s="60"/>
      <c r="KO1232" s="60"/>
      <c r="KP1232" s="60"/>
      <c r="KQ1232" s="60"/>
      <c r="KR1232" s="60"/>
      <c r="KS1232" s="60"/>
      <c r="KT1232" s="60"/>
      <c r="KU1232" s="60"/>
      <c r="KV1232" s="60"/>
      <c r="KW1232" s="60"/>
      <c r="KX1232" s="60"/>
      <c r="KY1232" s="60"/>
      <c r="KZ1232" s="60"/>
      <c r="LA1232" s="60"/>
      <c r="LB1232" s="60"/>
      <c r="LC1232" s="60"/>
      <c r="LD1232" s="60"/>
      <c r="LE1232" s="60"/>
      <c r="LF1232" s="60"/>
      <c r="LG1232" s="60"/>
      <c r="LH1232" s="60"/>
      <c r="LI1232" s="60"/>
      <c r="LJ1232" s="60"/>
      <c r="LK1232" s="60"/>
      <c r="LL1232" s="60"/>
      <c r="LM1232" s="60"/>
      <c r="LN1232" s="60"/>
      <c r="LO1232" s="60"/>
      <c r="LP1232" s="60"/>
      <c r="LQ1232" s="60"/>
      <c r="LR1232" s="60"/>
      <c r="LS1232" s="60"/>
      <c r="LT1232" s="60"/>
      <c r="LU1232" s="60"/>
      <c r="LV1232" s="60"/>
      <c r="LW1232" s="60"/>
      <c r="LX1232" s="60"/>
      <c r="LY1232" s="60"/>
      <c r="LZ1232" s="60"/>
    </row>
    <row r="1233" spans="294:338" x14ac:dyDescent="0.3">
      <c r="KH1233" s="60"/>
      <c r="KI1233" s="60"/>
      <c r="KJ1233" s="60"/>
      <c r="KK1233" s="60"/>
      <c r="KL1233" s="60"/>
      <c r="KM1233" s="60"/>
      <c r="KN1233" s="60"/>
      <c r="KO1233" s="60"/>
      <c r="KP1233" s="60"/>
      <c r="KQ1233" s="60"/>
      <c r="KR1233" s="60"/>
      <c r="KS1233" s="60"/>
      <c r="KT1233" s="60"/>
      <c r="KU1233" s="60"/>
      <c r="KV1233" s="60"/>
      <c r="KW1233" s="60"/>
      <c r="KX1233" s="60"/>
      <c r="KY1233" s="60"/>
      <c r="KZ1233" s="60"/>
      <c r="LA1233" s="60"/>
      <c r="LB1233" s="60"/>
      <c r="LC1233" s="60"/>
      <c r="LD1233" s="60"/>
      <c r="LE1233" s="60"/>
      <c r="LF1233" s="60"/>
      <c r="LG1233" s="60"/>
      <c r="LH1233" s="60"/>
      <c r="LI1233" s="60"/>
      <c r="LJ1233" s="60"/>
      <c r="LK1233" s="60"/>
      <c r="LL1233" s="60"/>
      <c r="LM1233" s="60"/>
      <c r="LN1233" s="60"/>
      <c r="LO1233" s="60"/>
      <c r="LP1233" s="60"/>
      <c r="LQ1233" s="60"/>
      <c r="LR1233" s="60"/>
      <c r="LS1233" s="60"/>
      <c r="LT1233" s="60"/>
      <c r="LU1233" s="60"/>
      <c r="LV1233" s="60"/>
      <c r="LW1233" s="60"/>
      <c r="LX1233" s="60"/>
      <c r="LY1233" s="60"/>
      <c r="LZ1233" s="60"/>
    </row>
    <row r="1234" spans="294:338" x14ac:dyDescent="0.3">
      <c r="KH1234" s="60"/>
      <c r="KI1234" s="60"/>
      <c r="KJ1234" s="60"/>
      <c r="KK1234" s="60"/>
      <c r="KL1234" s="60"/>
      <c r="KM1234" s="60"/>
      <c r="KN1234" s="60"/>
      <c r="KO1234" s="60"/>
      <c r="KP1234" s="60"/>
      <c r="KQ1234" s="60"/>
      <c r="KR1234" s="60"/>
      <c r="KS1234" s="60"/>
      <c r="KT1234" s="60"/>
      <c r="KU1234" s="60"/>
      <c r="KV1234" s="60"/>
      <c r="KW1234" s="60"/>
      <c r="KX1234" s="60"/>
      <c r="KY1234" s="60"/>
      <c r="KZ1234" s="60"/>
      <c r="LA1234" s="60"/>
      <c r="LB1234" s="60"/>
      <c r="LC1234" s="60"/>
      <c r="LD1234" s="60"/>
      <c r="LE1234" s="60"/>
      <c r="LF1234" s="60"/>
      <c r="LG1234" s="60"/>
      <c r="LH1234" s="60"/>
      <c r="LI1234" s="60"/>
      <c r="LJ1234" s="60"/>
      <c r="LK1234" s="60"/>
      <c r="LL1234" s="60"/>
      <c r="LM1234" s="60"/>
      <c r="LN1234" s="60"/>
      <c r="LO1234" s="60"/>
      <c r="LP1234" s="60"/>
      <c r="LQ1234" s="60"/>
      <c r="LR1234" s="60"/>
      <c r="LS1234" s="60"/>
      <c r="LT1234" s="60"/>
      <c r="LU1234" s="60"/>
      <c r="LV1234" s="60"/>
      <c r="LW1234" s="60"/>
      <c r="LX1234" s="60"/>
      <c r="LY1234" s="60"/>
      <c r="LZ1234" s="60"/>
    </row>
    <row r="1235" spans="294:338" x14ac:dyDescent="0.3">
      <c r="KH1235" s="60"/>
      <c r="KI1235" s="60"/>
      <c r="KJ1235" s="60"/>
      <c r="KK1235" s="60"/>
      <c r="KL1235" s="60"/>
      <c r="KM1235" s="60"/>
      <c r="KN1235" s="60"/>
      <c r="KO1235" s="60"/>
      <c r="KP1235" s="60"/>
      <c r="KQ1235" s="60"/>
      <c r="KR1235" s="60"/>
      <c r="KS1235" s="60"/>
      <c r="KT1235" s="60"/>
      <c r="KU1235" s="60"/>
      <c r="KV1235" s="60"/>
      <c r="KW1235" s="60"/>
      <c r="KX1235" s="60"/>
      <c r="KY1235" s="60"/>
      <c r="KZ1235" s="60"/>
      <c r="LA1235" s="60"/>
      <c r="LB1235" s="60"/>
      <c r="LC1235" s="60"/>
      <c r="LD1235" s="60"/>
      <c r="LE1235" s="60"/>
      <c r="LF1235" s="60"/>
      <c r="LG1235" s="60"/>
      <c r="LH1235" s="60"/>
      <c r="LI1235" s="60"/>
      <c r="LJ1235" s="60"/>
      <c r="LK1235" s="60"/>
      <c r="LL1235" s="60"/>
      <c r="LM1235" s="60"/>
      <c r="LN1235" s="60"/>
      <c r="LO1235" s="60"/>
      <c r="LP1235" s="60"/>
      <c r="LQ1235" s="60"/>
      <c r="LR1235" s="60"/>
      <c r="LS1235" s="60"/>
      <c r="LT1235" s="60"/>
      <c r="LU1235" s="60"/>
      <c r="LV1235" s="60"/>
      <c r="LW1235" s="60"/>
      <c r="LX1235" s="60"/>
      <c r="LY1235" s="60"/>
      <c r="LZ1235" s="60"/>
    </row>
    <row r="1236" spans="294:338" x14ac:dyDescent="0.3">
      <c r="KH1236" s="60"/>
      <c r="KI1236" s="60"/>
      <c r="KJ1236" s="60"/>
      <c r="KK1236" s="60"/>
      <c r="KL1236" s="60"/>
      <c r="KM1236" s="60"/>
      <c r="KN1236" s="60"/>
      <c r="KO1236" s="60"/>
      <c r="KP1236" s="60"/>
      <c r="KQ1236" s="60"/>
      <c r="KR1236" s="60"/>
      <c r="KS1236" s="60"/>
      <c r="KT1236" s="60"/>
      <c r="KU1236" s="60"/>
      <c r="KV1236" s="60"/>
      <c r="KW1236" s="60"/>
      <c r="KX1236" s="60"/>
      <c r="KY1236" s="60"/>
      <c r="KZ1236" s="60"/>
      <c r="LA1236" s="60"/>
      <c r="LB1236" s="60"/>
      <c r="LC1236" s="60"/>
      <c r="LD1236" s="60"/>
      <c r="LE1236" s="60"/>
      <c r="LF1236" s="60"/>
      <c r="LG1236" s="60"/>
      <c r="LH1236" s="60"/>
      <c r="LI1236" s="60"/>
      <c r="LJ1236" s="60"/>
      <c r="LK1236" s="60"/>
      <c r="LL1236" s="60"/>
      <c r="LM1236" s="60"/>
      <c r="LN1236" s="60"/>
      <c r="LO1236" s="60"/>
      <c r="LP1236" s="60"/>
      <c r="LQ1236" s="60"/>
      <c r="LR1236" s="60"/>
      <c r="LS1236" s="60"/>
      <c r="LT1236" s="60"/>
      <c r="LU1236" s="60"/>
      <c r="LV1236" s="60"/>
      <c r="LW1236" s="60"/>
      <c r="LX1236" s="60"/>
      <c r="LY1236" s="60"/>
      <c r="LZ1236" s="60"/>
    </row>
    <row r="1237" spans="294:338" x14ac:dyDescent="0.3">
      <c r="KH1237" s="60"/>
      <c r="KI1237" s="60"/>
      <c r="KJ1237" s="60"/>
      <c r="KK1237" s="60"/>
      <c r="KL1237" s="60"/>
      <c r="KM1237" s="60"/>
      <c r="KN1237" s="60"/>
      <c r="KO1237" s="60"/>
      <c r="KP1237" s="60"/>
      <c r="KQ1237" s="60"/>
      <c r="KR1237" s="60"/>
      <c r="KS1237" s="60"/>
      <c r="KT1237" s="60"/>
      <c r="KU1237" s="60"/>
      <c r="KV1237" s="60"/>
      <c r="KW1237" s="60"/>
      <c r="KX1237" s="60"/>
      <c r="KY1237" s="60"/>
      <c r="KZ1237" s="60"/>
      <c r="LA1237" s="60"/>
      <c r="LB1237" s="60"/>
      <c r="LC1237" s="60"/>
      <c r="LD1237" s="60"/>
      <c r="LE1237" s="60"/>
      <c r="LF1237" s="60"/>
      <c r="LG1237" s="60"/>
      <c r="LH1237" s="60"/>
      <c r="LI1237" s="60"/>
      <c r="LJ1237" s="60"/>
      <c r="LK1237" s="60"/>
      <c r="LL1237" s="60"/>
      <c r="LM1237" s="60"/>
      <c r="LN1237" s="60"/>
      <c r="LO1237" s="60"/>
      <c r="LP1237" s="60"/>
      <c r="LQ1237" s="60"/>
      <c r="LR1237" s="60"/>
      <c r="LS1237" s="60"/>
      <c r="LT1237" s="60"/>
      <c r="LU1237" s="60"/>
      <c r="LV1237" s="60"/>
      <c r="LW1237" s="60"/>
      <c r="LX1237" s="60"/>
      <c r="LY1237" s="60"/>
      <c r="LZ1237" s="60"/>
    </row>
    <row r="1238" spans="294:338" x14ac:dyDescent="0.3">
      <c r="KH1238" s="60"/>
      <c r="KI1238" s="60"/>
      <c r="KJ1238" s="60"/>
      <c r="KK1238" s="60"/>
      <c r="KL1238" s="60"/>
      <c r="KM1238" s="60"/>
      <c r="KN1238" s="60"/>
      <c r="KO1238" s="60"/>
      <c r="KP1238" s="60"/>
      <c r="KQ1238" s="60"/>
      <c r="KR1238" s="60"/>
      <c r="KS1238" s="60"/>
      <c r="KT1238" s="60"/>
      <c r="KU1238" s="60"/>
      <c r="KV1238" s="60"/>
      <c r="KW1238" s="60"/>
      <c r="KX1238" s="60"/>
      <c r="KY1238" s="60"/>
      <c r="KZ1238" s="60"/>
      <c r="LA1238" s="60"/>
      <c r="LB1238" s="60"/>
      <c r="LC1238" s="60"/>
      <c r="LD1238" s="60"/>
      <c r="LE1238" s="60"/>
      <c r="LF1238" s="60"/>
      <c r="LG1238" s="60"/>
      <c r="LH1238" s="60"/>
      <c r="LI1238" s="60"/>
      <c r="LJ1238" s="60"/>
      <c r="LK1238" s="60"/>
      <c r="LL1238" s="60"/>
      <c r="LM1238" s="60"/>
      <c r="LN1238" s="60"/>
      <c r="LO1238" s="60"/>
      <c r="LP1238" s="60"/>
      <c r="LQ1238" s="60"/>
      <c r="LR1238" s="60"/>
      <c r="LS1238" s="60"/>
      <c r="LT1238" s="60"/>
      <c r="LU1238" s="60"/>
      <c r="LV1238" s="60"/>
      <c r="LW1238" s="60"/>
      <c r="LX1238" s="60"/>
      <c r="LY1238" s="60"/>
      <c r="LZ1238" s="60"/>
    </row>
    <row r="1239" spans="294:338" x14ac:dyDescent="0.3">
      <c r="KH1239" s="60"/>
      <c r="KI1239" s="60"/>
      <c r="KJ1239" s="60"/>
      <c r="KK1239" s="60"/>
      <c r="KL1239" s="60"/>
      <c r="KM1239" s="60"/>
      <c r="KN1239" s="60"/>
      <c r="KO1239" s="60"/>
      <c r="KP1239" s="60"/>
      <c r="KQ1239" s="60"/>
      <c r="KR1239" s="60"/>
      <c r="KS1239" s="60"/>
      <c r="KT1239" s="60"/>
      <c r="KU1239" s="60"/>
      <c r="KV1239" s="60"/>
      <c r="KW1239" s="60"/>
      <c r="KX1239" s="60"/>
      <c r="KY1239" s="60"/>
      <c r="KZ1239" s="60"/>
      <c r="LA1239" s="60"/>
      <c r="LB1239" s="60"/>
      <c r="LC1239" s="60"/>
      <c r="LD1239" s="60"/>
      <c r="LE1239" s="60"/>
      <c r="LF1239" s="60"/>
      <c r="LG1239" s="60"/>
      <c r="LH1239" s="60"/>
      <c r="LI1239" s="60"/>
      <c r="LJ1239" s="60"/>
      <c r="LK1239" s="60"/>
      <c r="LL1239" s="60"/>
      <c r="LM1239" s="60"/>
      <c r="LN1239" s="60"/>
      <c r="LO1239" s="60"/>
      <c r="LP1239" s="60"/>
      <c r="LQ1239" s="60"/>
      <c r="LR1239" s="60"/>
      <c r="LS1239" s="60"/>
      <c r="LT1239" s="60"/>
      <c r="LU1239" s="60"/>
      <c r="LV1239" s="60"/>
      <c r="LW1239" s="60"/>
      <c r="LX1239" s="60"/>
      <c r="LY1239" s="60"/>
      <c r="LZ1239" s="60"/>
    </row>
    <row r="1240" spans="294:338" x14ac:dyDescent="0.3">
      <c r="KH1240" s="60"/>
      <c r="KI1240" s="60"/>
      <c r="KJ1240" s="60"/>
      <c r="KK1240" s="60"/>
      <c r="KL1240" s="60"/>
      <c r="KM1240" s="60"/>
      <c r="KN1240" s="60"/>
      <c r="KO1240" s="60"/>
      <c r="KP1240" s="60"/>
      <c r="KQ1240" s="60"/>
      <c r="KR1240" s="60"/>
      <c r="KS1240" s="60"/>
      <c r="KT1240" s="60"/>
      <c r="KU1240" s="60"/>
      <c r="KV1240" s="60"/>
      <c r="KW1240" s="60"/>
      <c r="KX1240" s="60"/>
      <c r="KY1240" s="60"/>
      <c r="KZ1240" s="60"/>
      <c r="LA1240" s="60"/>
      <c r="LB1240" s="60"/>
      <c r="LC1240" s="60"/>
      <c r="LD1240" s="60"/>
      <c r="LE1240" s="60"/>
      <c r="LF1240" s="60"/>
      <c r="LG1240" s="60"/>
      <c r="LH1240" s="60"/>
      <c r="LI1240" s="60"/>
      <c r="LJ1240" s="60"/>
      <c r="LK1240" s="60"/>
      <c r="LL1240" s="60"/>
      <c r="LM1240" s="60"/>
      <c r="LN1240" s="60"/>
      <c r="LO1240" s="60"/>
      <c r="LP1240" s="60"/>
      <c r="LQ1240" s="60"/>
      <c r="LR1240" s="60"/>
      <c r="LS1240" s="60"/>
      <c r="LT1240" s="60"/>
      <c r="LU1240" s="60"/>
      <c r="LV1240" s="60"/>
      <c r="LW1240" s="60"/>
      <c r="LX1240" s="60"/>
      <c r="LY1240" s="60"/>
      <c r="LZ1240" s="60"/>
    </row>
    <row r="1241" spans="294:338" x14ac:dyDescent="0.3">
      <c r="KH1241" s="60"/>
      <c r="KI1241" s="60"/>
      <c r="KJ1241" s="60"/>
      <c r="KK1241" s="60"/>
      <c r="KL1241" s="60"/>
      <c r="KM1241" s="60"/>
      <c r="KN1241" s="60"/>
      <c r="KO1241" s="60"/>
      <c r="KP1241" s="60"/>
      <c r="KQ1241" s="60"/>
      <c r="KR1241" s="60"/>
      <c r="KS1241" s="60"/>
      <c r="KT1241" s="60"/>
      <c r="KU1241" s="60"/>
      <c r="KV1241" s="60"/>
      <c r="KW1241" s="60"/>
      <c r="KX1241" s="60"/>
      <c r="KY1241" s="60"/>
      <c r="KZ1241" s="60"/>
      <c r="LA1241" s="60"/>
      <c r="LB1241" s="60"/>
      <c r="LC1241" s="60"/>
      <c r="LD1241" s="60"/>
      <c r="LE1241" s="60"/>
      <c r="LF1241" s="60"/>
      <c r="LG1241" s="60"/>
      <c r="LH1241" s="60"/>
      <c r="LI1241" s="60"/>
      <c r="LJ1241" s="60"/>
      <c r="LK1241" s="60"/>
      <c r="LL1241" s="60"/>
      <c r="LM1241" s="60"/>
      <c r="LN1241" s="60"/>
      <c r="LO1241" s="60"/>
      <c r="LP1241" s="60"/>
      <c r="LQ1241" s="60"/>
      <c r="LR1241" s="60"/>
      <c r="LS1241" s="60"/>
      <c r="LT1241" s="60"/>
      <c r="LU1241" s="60"/>
      <c r="LV1241" s="60"/>
      <c r="LW1241" s="60"/>
      <c r="LX1241" s="60"/>
      <c r="LY1241" s="60"/>
      <c r="LZ1241" s="60"/>
    </row>
    <row r="1242" spans="294:338" x14ac:dyDescent="0.3">
      <c r="KH1242" s="60"/>
      <c r="KI1242" s="60"/>
      <c r="KJ1242" s="60"/>
      <c r="KK1242" s="60"/>
      <c r="KL1242" s="60"/>
      <c r="KM1242" s="60"/>
      <c r="KN1242" s="60"/>
      <c r="KO1242" s="60"/>
      <c r="KP1242" s="60"/>
      <c r="KQ1242" s="60"/>
      <c r="KR1242" s="60"/>
      <c r="KS1242" s="60"/>
      <c r="KT1242" s="60"/>
      <c r="KU1242" s="60"/>
      <c r="KV1242" s="60"/>
      <c r="KW1242" s="60"/>
      <c r="KX1242" s="60"/>
      <c r="KY1242" s="60"/>
      <c r="KZ1242" s="60"/>
      <c r="LA1242" s="60"/>
      <c r="LB1242" s="60"/>
      <c r="LC1242" s="60"/>
      <c r="LD1242" s="60"/>
      <c r="LE1242" s="60"/>
      <c r="LF1242" s="60"/>
      <c r="LG1242" s="60"/>
      <c r="LH1242" s="60"/>
      <c r="LI1242" s="60"/>
      <c r="LJ1242" s="60"/>
      <c r="LK1242" s="60"/>
      <c r="LL1242" s="60"/>
      <c r="LM1242" s="60"/>
      <c r="LN1242" s="60"/>
      <c r="LO1242" s="60"/>
      <c r="LP1242" s="60"/>
      <c r="LQ1242" s="60"/>
      <c r="LR1242" s="60"/>
      <c r="LS1242" s="60"/>
      <c r="LT1242" s="60"/>
      <c r="LU1242" s="60"/>
      <c r="LV1242" s="60"/>
      <c r="LW1242" s="60"/>
      <c r="LX1242" s="60"/>
      <c r="LY1242" s="60"/>
      <c r="LZ1242" s="60"/>
    </row>
    <row r="1243" spans="294:338" x14ac:dyDescent="0.3">
      <c r="KH1243" s="60"/>
      <c r="KI1243" s="60"/>
      <c r="KJ1243" s="60"/>
      <c r="KK1243" s="60"/>
      <c r="KL1243" s="60"/>
      <c r="KM1243" s="60"/>
      <c r="KN1243" s="60"/>
      <c r="KO1243" s="60"/>
      <c r="KP1243" s="60"/>
      <c r="KQ1243" s="60"/>
      <c r="KR1243" s="60"/>
      <c r="KS1243" s="60"/>
      <c r="KT1243" s="60"/>
      <c r="KU1243" s="60"/>
      <c r="KV1243" s="60"/>
      <c r="KW1243" s="60"/>
      <c r="KX1243" s="60"/>
      <c r="KY1243" s="60"/>
      <c r="KZ1243" s="60"/>
      <c r="LA1243" s="60"/>
      <c r="LB1243" s="60"/>
      <c r="LC1243" s="60"/>
      <c r="LD1243" s="60"/>
      <c r="LE1243" s="60"/>
      <c r="LF1243" s="60"/>
      <c r="LG1243" s="60"/>
      <c r="LH1243" s="60"/>
      <c r="LI1243" s="60"/>
      <c r="LJ1243" s="60"/>
      <c r="LK1243" s="60"/>
      <c r="LL1243" s="60"/>
      <c r="LM1243" s="60"/>
      <c r="LN1243" s="60"/>
      <c r="LO1243" s="60"/>
      <c r="LP1243" s="60"/>
      <c r="LQ1243" s="60"/>
      <c r="LR1243" s="60"/>
      <c r="LS1243" s="60"/>
      <c r="LT1243" s="60"/>
      <c r="LU1243" s="60"/>
      <c r="LV1243" s="60"/>
      <c r="LW1243" s="60"/>
      <c r="LX1243" s="60"/>
      <c r="LY1243" s="60"/>
      <c r="LZ1243" s="60"/>
    </row>
    <row r="1244" spans="294:338" x14ac:dyDescent="0.3">
      <c r="KH1244" s="60"/>
      <c r="KI1244" s="60"/>
      <c r="KJ1244" s="60"/>
      <c r="KK1244" s="60"/>
      <c r="KL1244" s="60"/>
      <c r="KM1244" s="60"/>
      <c r="KN1244" s="60"/>
      <c r="KO1244" s="60"/>
      <c r="KP1244" s="60"/>
      <c r="KQ1244" s="60"/>
      <c r="KR1244" s="60"/>
      <c r="KS1244" s="60"/>
      <c r="KT1244" s="60"/>
      <c r="KU1244" s="60"/>
      <c r="KV1244" s="60"/>
      <c r="KW1244" s="60"/>
      <c r="KX1244" s="60"/>
      <c r="KY1244" s="60"/>
      <c r="KZ1244" s="60"/>
      <c r="LA1244" s="60"/>
      <c r="LB1244" s="60"/>
      <c r="LC1244" s="60"/>
      <c r="LD1244" s="60"/>
      <c r="LE1244" s="60"/>
      <c r="LF1244" s="60"/>
      <c r="LG1244" s="60"/>
      <c r="LH1244" s="60"/>
      <c r="LI1244" s="60"/>
      <c r="LJ1244" s="60"/>
      <c r="LK1244" s="60"/>
      <c r="LL1244" s="60"/>
      <c r="LM1244" s="60"/>
      <c r="LN1244" s="60"/>
      <c r="LO1244" s="60"/>
      <c r="LP1244" s="60"/>
      <c r="LQ1244" s="60"/>
      <c r="LR1244" s="60"/>
      <c r="LS1244" s="60"/>
      <c r="LT1244" s="60"/>
      <c r="LU1244" s="60"/>
      <c r="LV1244" s="60"/>
      <c r="LW1244" s="60"/>
      <c r="LX1244" s="60"/>
      <c r="LY1244" s="60"/>
      <c r="LZ1244" s="60"/>
    </row>
    <row r="1245" spans="294:338" x14ac:dyDescent="0.3">
      <c r="KH1245" s="60"/>
      <c r="KI1245" s="60"/>
      <c r="KJ1245" s="60"/>
      <c r="KK1245" s="60"/>
      <c r="KL1245" s="60"/>
      <c r="KM1245" s="60"/>
      <c r="KN1245" s="60"/>
      <c r="KO1245" s="60"/>
      <c r="KP1245" s="60"/>
      <c r="KQ1245" s="60"/>
      <c r="KR1245" s="60"/>
      <c r="KS1245" s="60"/>
      <c r="KT1245" s="60"/>
      <c r="KU1245" s="60"/>
      <c r="KV1245" s="60"/>
      <c r="KW1245" s="60"/>
      <c r="KX1245" s="60"/>
      <c r="KY1245" s="60"/>
      <c r="KZ1245" s="60"/>
      <c r="LA1245" s="60"/>
      <c r="LB1245" s="60"/>
      <c r="LC1245" s="60"/>
      <c r="LD1245" s="60"/>
      <c r="LE1245" s="60"/>
      <c r="LF1245" s="60"/>
      <c r="LG1245" s="60"/>
      <c r="LH1245" s="60"/>
      <c r="LI1245" s="60"/>
      <c r="LJ1245" s="60"/>
      <c r="LK1245" s="60"/>
      <c r="LL1245" s="60"/>
      <c r="LM1245" s="60"/>
      <c r="LN1245" s="60"/>
      <c r="LO1245" s="60"/>
      <c r="LP1245" s="60"/>
      <c r="LQ1245" s="60"/>
      <c r="LR1245" s="60"/>
      <c r="LS1245" s="60"/>
      <c r="LT1245" s="60"/>
      <c r="LU1245" s="60"/>
      <c r="LV1245" s="60"/>
      <c r="LW1245" s="60"/>
      <c r="LX1245" s="60"/>
      <c r="LY1245" s="60"/>
      <c r="LZ1245" s="60"/>
    </row>
    <row r="1246" spans="294:338" x14ac:dyDescent="0.3">
      <c r="KH1246" s="60"/>
      <c r="KI1246" s="60"/>
      <c r="KJ1246" s="60"/>
      <c r="KK1246" s="60"/>
      <c r="KL1246" s="60"/>
      <c r="KM1246" s="60"/>
      <c r="KN1246" s="60"/>
      <c r="KO1246" s="60"/>
      <c r="KP1246" s="60"/>
      <c r="KQ1246" s="60"/>
      <c r="KR1246" s="60"/>
      <c r="KS1246" s="60"/>
      <c r="KT1246" s="60"/>
      <c r="KU1246" s="60"/>
      <c r="KV1246" s="60"/>
      <c r="KW1246" s="60"/>
      <c r="KX1246" s="60"/>
      <c r="KY1246" s="60"/>
      <c r="KZ1246" s="60"/>
      <c r="LA1246" s="60"/>
      <c r="LB1246" s="60"/>
      <c r="LC1246" s="60"/>
      <c r="LD1246" s="60"/>
      <c r="LE1246" s="60"/>
      <c r="LF1246" s="60"/>
      <c r="LG1246" s="60"/>
      <c r="LH1246" s="60"/>
      <c r="LI1246" s="60"/>
      <c r="LJ1246" s="60"/>
      <c r="LK1246" s="60"/>
      <c r="LL1246" s="60"/>
      <c r="LM1246" s="60"/>
      <c r="LN1246" s="60"/>
      <c r="LO1246" s="60"/>
      <c r="LP1246" s="60"/>
      <c r="LQ1246" s="60"/>
      <c r="LR1246" s="60"/>
      <c r="LS1246" s="60"/>
      <c r="LT1246" s="60"/>
      <c r="LU1246" s="60"/>
      <c r="LV1246" s="60"/>
      <c r="LW1246" s="60"/>
      <c r="LX1246" s="60"/>
      <c r="LY1246" s="60"/>
      <c r="LZ1246" s="60"/>
    </row>
    <row r="1247" spans="294:338" x14ac:dyDescent="0.3">
      <c r="KH1247" s="60"/>
      <c r="KI1247" s="60"/>
      <c r="KJ1247" s="60"/>
      <c r="KK1247" s="60"/>
      <c r="KL1247" s="60"/>
      <c r="KM1247" s="60"/>
      <c r="KN1247" s="60"/>
      <c r="KO1247" s="60"/>
      <c r="KP1247" s="60"/>
      <c r="KQ1247" s="60"/>
      <c r="KR1247" s="60"/>
      <c r="KS1247" s="60"/>
      <c r="KT1247" s="60"/>
      <c r="KU1247" s="60"/>
      <c r="KV1247" s="60"/>
      <c r="KW1247" s="60"/>
      <c r="KX1247" s="60"/>
      <c r="KY1247" s="60"/>
      <c r="KZ1247" s="60"/>
      <c r="LA1247" s="60"/>
      <c r="LB1247" s="60"/>
      <c r="LC1247" s="60"/>
      <c r="LD1247" s="60"/>
      <c r="LE1247" s="60"/>
      <c r="LF1247" s="60"/>
      <c r="LG1247" s="60"/>
      <c r="LH1247" s="60"/>
      <c r="LI1247" s="60"/>
      <c r="LJ1247" s="60"/>
      <c r="LK1247" s="60"/>
      <c r="LL1247" s="60"/>
      <c r="LM1247" s="60"/>
      <c r="LN1247" s="60"/>
      <c r="LO1247" s="60"/>
      <c r="LP1247" s="60"/>
      <c r="LQ1247" s="60"/>
      <c r="LR1247" s="60"/>
      <c r="LS1247" s="60"/>
      <c r="LT1247" s="60"/>
      <c r="LU1247" s="60"/>
      <c r="LV1247" s="60"/>
      <c r="LW1247" s="60"/>
      <c r="LX1247" s="60"/>
      <c r="LY1247" s="60"/>
      <c r="LZ1247" s="60"/>
    </row>
    <row r="1248" spans="294:338" x14ac:dyDescent="0.3">
      <c r="KH1248" s="60"/>
      <c r="KI1248" s="60"/>
      <c r="KJ1248" s="60"/>
      <c r="KK1248" s="60"/>
      <c r="KL1248" s="60"/>
      <c r="KM1248" s="60"/>
      <c r="KN1248" s="60"/>
      <c r="KO1248" s="60"/>
      <c r="KP1248" s="60"/>
      <c r="KQ1248" s="60"/>
      <c r="KR1248" s="60"/>
      <c r="KS1248" s="60"/>
      <c r="KT1248" s="60"/>
      <c r="KU1248" s="60"/>
      <c r="KV1248" s="60"/>
      <c r="KW1248" s="60"/>
      <c r="KX1248" s="60"/>
      <c r="KY1248" s="60"/>
      <c r="KZ1248" s="60"/>
      <c r="LA1248" s="60"/>
      <c r="LB1248" s="60"/>
      <c r="LC1248" s="60"/>
      <c r="LD1248" s="60"/>
      <c r="LE1248" s="60"/>
      <c r="LF1248" s="60"/>
      <c r="LG1248" s="60"/>
      <c r="LH1248" s="60"/>
      <c r="LI1248" s="60"/>
      <c r="LJ1248" s="60"/>
      <c r="LK1248" s="60"/>
      <c r="LL1248" s="60"/>
      <c r="LM1248" s="60"/>
      <c r="LN1248" s="60"/>
      <c r="LO1248" s="60"/>
      <c r="LP1248" s="60"/>
      <c r="LQ1248" s="60"/>
      <c r="LR1248" s="60"/>
      <c r="LS1248" s="60"/>
      <c r="LT1248" s="60"/>
      <c r="LU1248" s="60"/>
      <c r="LV1248" s="60"/>
      <c r="LW1248" s="60"/>
      <c r="LX1248" s="60"/>
      <c r="LY1248" s="60"/>
      <c r="LZ1248" s="60"/>
    </row>
    <row r="1249" spans="294:338" x14ac:dyDescent="0.3">
      <c r="KH1249" s="60"/>
      <c r="KI1249" s="60"/>
      <c r="KJ1249" s="60"/>
      <c r="KK1249" s="60"/>
      <c r="KL1249" s="60"/>
      <c r="KM1249" s="60"/>
      <c r="KN1249" s="60"/>
      <c r="KO1249" s="60"/>
      <c r="KP1249" s="60"/>
      <c r="KQ1249" s="60"/>
      <c r="KR1249" s="60"/>
      <c r="KS1249" s="60"/>
      <c r="KT1249" s="60"/>
      <c r="KU1249" s="60"/>
      <c r="KV1249" s="60"/>
      <c r="KW1249" s="60"/>
      <c r="KX1249" s="60"/>
      <c r="KY1249" s="60"/>
      <c r="KZ1249" s="60"/>
      <c r="LA1249" s="60"/>
      <c r="LB1249" s="60"/>
      <c r="LC1249" s="60"/>
      <c r="LD1249" s="60"/>
      <c r="LE1249" s="60"/>
      <c r="LF1249" s="60"/>
      <c r="LG1249" s="60"/>
      <c r="LH1249" s="60"/>
      <c r="LI1249" s="60"/>
      <c r="LJ1249" s="60"/>
      <c r="LK1249" s="60"/>
      <c r="LL1249" s="60"/>
      <c r="LM1249" s="60"/>
      <c r="LN1249" s="60"/>
      <c r="LO1249" s="60"/>
      <c r="LP1249" s="60"/>
      <c r="LQ1249" s="60"/>
      <c r="LR1249" s="60"/>
      <c r="LS1249" s="60"/>
      <c r="LT1249" s="60"/>
      <c r="LU1249" s="60"/>
      <c r="LV1249" s="60"/>
      <c r="LW1249" s="60"/>
      <c r="LX1249" s="60"/>
      <c r="LY1249" s="60"/>
      <c r="LZ1249" s="60"/>
    </row>
    <row r="1250" spans="294:338" x14ac:dyDescent="0.3">
      <c r="KH1250" s="60"/>
      <c r="KI1250" s="60"/>
      <c r="KJ1250" s="60"/>
      <c r="KK1250" s="60"/>
      <c r="KL1250" s="60"/>
      <c r="KM1250" s="60"/>
      <c r="KN1250" s="60"/>
      <c r="KO1250" s="60"/>
      <c r="KP1250" s="60"/>
      <c r="KQ1250" s="60"/>
      <c r="KR1250" s="60"/>
      <c r="KS1250" s="60"/>
      <c r="KT1250" s="60"/>
      <c r="KU1250" s="60"/>
      <c r="KV1250" s="60"/>
      <c r="KW1250" s="60"/>
      <c r="KX1250" s="60"/>
      <c r="KY1250" s="60"/>
      <c r="KZ1250" s="60"/>
      <c r="LA1250" s="60"/>
      <c r="LB1250" s="60"/>
      <c r="LC1250" s="60"/>
      <c r="LD1250" s="60"/>
      <c r="LE1250" s="60"/>
      <c r="LF1250" s="60"/>
      <c r="LG1250" s="60"/>
      <c r="LH1250" s="60"/>
      <c r="LI1250" s="60"/>
      <c r="LJ1250" s="60"/>
      <c r="LK1250" s="60"/>
      <c r="LL1250" s="60"/>
      <c r="LM1250" s="60"/>
      <c r="LN1250" s="60"/>
      <c r="LO1250" s="60"/>
      <c r="LP1250" s="60"/>
      <c r="LQ1250" s="60"/>
      <c r="LR1250" s="60"/>
      <c r="LS1250" s="60"/>
      <c r="LT1250" s="60"/>
      <c r="LU1250" s="60"/>
      <c r="LV1250" s="60"/>
      <c r="LW1250" s="60"/>
      <c r="LX1250" s="60"/>
      <c r="LY1250" s="60"/>
      <c r="LZ1250" s="60"/>
    </row>
    <row r="1251" spans="294:338" x14ac:dyDescent="0.3">
      <c r="KH1251" s="60"/>
      <c r="KI1251" s="60"/>
      <c r="KJ1251" s="60"/>
      <c r="KK1251" s="60"/>
      <c r="KL1251" s="60"/>
      <c r="KM1251" s="60"/>
      <c r="KN1251" s="60"/>
      <c r="KO1251" s="60"/>
      <c r="KP1251" s="60"/>
      <c r="KQ1251" s="60"/>
      <c r="KR1251" s="60"/>
      <c r="KS1251" s="60"/>
      <c r="KT1251" s="60"/>
      <c r="KU1251" s="60"/>
      <c r="KV1251" s="60"/>
      <c r="KW1251" s="60"/>
      <c r="KX1251" s="60"/>
      <c r="KY1251" s="60"/>
      <c r="KZ1251" s="60"/>
      <c r="LA1251" s="60"/>
      <c r="LB1251" s="60"/>
      <c r="LC1251" s="60"/>
      <c r="LD1251" s="60"/>
      <c r="LE1251" s="60"/>
      <c r="LF1251" s="60"/>
      <c r="LG1251" s="60"/>
      <c r="LH1251" s="60"/>
      <c r="LI1251" s="60"/>
      <c r="LJ1251" s="60"/>
      <c r="LK1251" s="60"/>
      <c r="LL1251" s="60"/>
      <c r="LM1251" s="60"/>
      <c r="LN1251" s="60"/>
      <c r="LO1251" s="60"/>
      <c r="LP1251" s="60"/>
      <c r="LQ1251" s="60"/>
      <c r="LR1251" s="60"/>
      <c r="LS1251" s="60"/>
      <c r="LT1251" s="60"/>
      <c r="LU1251" s="60"/>
      <c r="LV1251" s="60"/>
      <c r="LW1251" s="60"/>
      <c r="LX1251" s="60"/>
      <c r="LY1251" s="60"/>
      <c r="LZ1251" s="60"/>
    </row>
    <row r="1252" spans="294:338" x14ac:dyDescent="0.3">
      <c r="KH1252" s="60"/>
      <c r="KI1252" s="60"/>
      <c r="KJ1252" s="60"/>
      <c r="KK1252" s="60"/>
      <c r="KL1252" s="60"/>
      <c r="KM1252" s="60"/>
      <c r="KN1252" s="60"/>
      <c r="KO1252" s="60"/>
      <c r="KP1252" s="60"/>
      <c r="KQ1252" s="60"/>
      <c r="KR1252" s="60"/>
      <c r="KS1252" s="60"/>
      <c r="KT1252" s="60"/>
      <c r="KU1252" s="60"/>
      <c r="KV1252" s="60"/>
      <c r="KW1252" s="60"/>
      <c r="KX1252" s="60"/>
      <c r="KY1252" s="60"/>
      <c r="KZ1252" s="60"/>
      <c r="LA1252" s="60"/>
      <c r="LB1252" s="60"/>
      <c r="LC1252" s="60"/>
      <c r="LD1252" s="60"/>
      <c r="LE1252" s="60"/>
      <c r="LF1252" s="60"/>
      <c r="LG1252" s="60"/>
      <c r="LH1252" s="60"/>
      <c r="LI1252" s="60"/>
      <c r="LJ1252" s="60"/>
      <c r="LK1252" s="60"/>
      <c r="LL1252" s="60"/>
      <c r="LM1252" s="60"/>
      <c r="LN1252" s="60"/>
      <c r="LO1252" s="60"/>
      <c r="LP1252" s="60"/>
      <c r="LQ1252" s="60"/>
      <c r="LR1252" s="60"/>
      <c r="LS1252" s="60"/>
      <c r="LT1252" s="60"/>
      <c r="LU1252" s="60"/>
      <c r="LV1252" s="60"/>
      <c r="LW1252" s="60"/>
      <c r="LX1252" s="60"/>
      <c r="LY1252" s="60"/>
      <c r="LZ1252" s="60"/>
    </row>
    <row r="1253" spans="294:338" x14ac:dyDescent="0.3">
      <c r="KH1253" s="60"/>
      <c r="KI1253" s="60"/>
      <c r="KJ1253" s="60"/>
      <c r="KK1253" s="60"/>
      <c r="KL1253" s="60"/>
      <c r="KM1253" s="60"/>
      <c r="KN1253" s="60"/>
      <c r="KO1253" s="60"/>
      <c r="KP1253" s="60"/>
      <c r="KQ1253" s="60"/>
      <c r="KR1253" s="60"/>
      <c r="KS1253" s="60"/>
      <c r="KT1253" s="60"/>
      <c r="KU1253" s="60"/>
      <c r="KV1253" s="60"/>
      <c r="KW1253" s="60"/>
      <c r="KX1253" s="60"/>
      <c r="KY1253" s="60"/>
      <c r="KZ1253" s="60"/>
      <c r="LA1253" s="60"/>
      <c r="LB1253" s="60"/>
      <c r="LC1253" s="60"/>
      <c r="LD1253" s="60"/>
      <c r="LE1253" s="60"/>
      <c r="LF1253" s="60"/>
      <c r="LG1253" s="60"/>
      <c r="LH1253" s="60"/>
      <c r="LI1253" s="60"/>
      <c r="LJ1253" s="60"/>
      <c r="LK1253" s="60"/>
      <c r="LL1253" s="60"/>
      <c r="LM1253" s="60"/>
      <c r="LN1253" s="60"/>
      <c r="LO1253" s="60"/>
      <c r="LP1253" s="60"/>
      <c r="LQ1253" s="60"/>
      <c r="LR1253" s="60"/>
      <c r="LS1253" s="60"/>
      <c r="LT1253" s="60"/>
      <c r="LU1253" s="60"/>
      <c r="LV1253" s="60"/>
      <c r="LW1253" s="60"/>
      <c r="LX1253" s="60"/>
      <c r="LY1253" s="60"/>
      <c r="LZ1253" s="60"/>
    </row>
    <row r="1254" spans="294:338" x14ac:dyDescent="0.3">
      <c r="KH1254" s="60"/>
      <c r="KI1254" s="60"/>
      <c r="KJ1254" s="60"/>
      <c r="KK1254" s="60"/>
      <c r="KL1254" s="60"/>
      <c r="KM1254" s="60"/>
      <c r="KN1254" s="60"/>
      <c r="KO1254" s="60"/>
      <c r="KP1254" s="60"/>
      <c r="KQ1254" s="60"/>
      <c r="KR1254" s="60"/>
      <c r="KS1254" s="60"/>
      <c r="KT1254" s="60"/>
      <c r="KU1254" s="60"/>
      <c r="KV1254" s="60"/>
      <c r="KW1254" s="60"/>
      <c r="KX1254" s="60"/>
      <c r="KY1254" s="60"/>
      <c r="KZ1254" s="60"/>
      <c r="LA1254" s="60"/>
      <c r="LB1254" s="60"/>
      <c r="LC1254" s="60"/>
      <c r="LD1254" s="60"/>
      <c r="LE1254" s="60"/>
      <c r="LF1254" s="60"/>
      <c r="LG1254" s="60"/>
      <c r="LH1254" s="60"/>
      <c r="LI1254" s="60"/>
      <c r="LJ1254" s="60"/>
      <c r="LK1254" s="60"/>
      <c r="LL1254" s="60"/>
      <c r="LM1254" s="60"/>
      <c r="LN1254" s="60"/>
      <c r="LO1254" s="60"/>
      <c r="LP1254" s="60"/>
      <c r="LQ1254" s="60"/>
      <c r="LR1254" s="60"/>
      <c r="LS1254" s="60"/>
      <c r="LT1254" s="60"/>
      <c r="LU1254" s="60"/>
      <c r="LV1254" s="60"/>
      <c r="LW1254" s="60"/>
      <c r="LX1254" s="60"/>
      <c r="LY1254" s="60"/>
      <c r="LZ1254" s="60"/>
    </row>
    <row r="1255" spans="294:338" x14ac:dyDescent="0.3">
      <c r="KH1255" s="60"/>
      <c r="KI1255" s="60"/>
      <c r="KJ1255" s="60"/>
      <c r="KK1255" s="60"/>
      <c r="KL1255" s="60"/>
      <c r="KM1255" s="60"/>
      <c r="KN1255" s="60"/>
      <c r="KO1255" s="60"/>
      <c r="KP1255" s="60"/>
      <c r="KQ1255" s="60"/>
      <c r="KR1255" s="60"/>
      <c r="KS1255" s="60"/>
      <c r="KT1255" s="60"/>
      <c r="KU1255" s="60"/>
      <c r="KV1255" s="60"/>
      <c r="KW1255" s="60"/>
      <c r="KX1255" s="60"/>
      <c r="KY1255" s="60"/>
      <c r="KZ1255" s="60"/>
      <c r="LA1255" s="60"/>
      <c r="LB1255" s="60"/>
      <c r="LC1255" s="60"/>
      <c r="LD1255" s="60"/>
      <c r="LE1255" s="60"/>
      <c r="LF1255" s="60"/>
      <c r="LG1255" s="60"/>
      <c r="LH1255" s="60"/>
      <c r="LI1255" s="60"/>
      <c r="LJ1255" s="60"/>
      <c r="LK1255" s="60"/>
      <c r="LL1255" s="60"/>
      <c r="LM1255" s="60"/>
      <c r="LN1255" s="60"/>
      <c r="LO1255" s="60"/>
      <c r="LP1255" s="60"/>
      <c r="LQ1255" s="60"/>
      <c r="LR1255" s="60"/>
      <c r="LS1255" s="60"/>
      <c r="LT1255" s="60"/>
      <c r="LU1255" s="60"/>
      <c r="LV1255" s="60"/>
      <c r="LW1255" s="60"/>
      <c r="LX1255" s="60"/>
      <c r="LY1255" s="60"/>
      <c r="LZ1255" s="60"/>
    </row>
    <row r="1256" spans="294:338" x14ac:dyDescent="0.3">
      <c r="KH1256" s="60"/>
      <c r="KI1256" s="60"/>
      <c r="KJ1256" s="60"/>
      <c r="KK1256" s="60"/>
      <c r="KL1256" s="60"/>
      <c r="KM1256" s="60"/>
      <c r="KN1256" s="60"/>
      <c r="KO1256" s="60"/>
      <c r="KP1256" s="60"/>
      <c r="KQ1256" s="60"/>
      <c r="KR1256" s="60"/>
      <c r="KS1256" s="60"/>
      <c r="KT1256" s="60"/>
      <c r="KU1256" s="60"/>
      <c r="KV1256" s="60"/>
      <c r="KW1256" s="60"/>
      <c r="KX1256" s="60"/>
      <c r="KY1256" s="60"/>
      <c r="KZ1256" s="60"/>
      <c r="LA1256" s="60"/>
      <c r="LB1256" s="60"/>
      <c r="LC1256" s="60"/>
      <c r="LD1256" s="60"/>
      <c r="LE1256" s="60"/>
      <c r="LF1256" s="60"/>
      <c r="LG1256" s="60"/>
      <c r="LH1256" s="60"/>
      <c r="LI1256" s="60"/>
      <c r="LJ1256" s="60"/>
      <c r="LK1256" s="60"/>
      <c r="LL1256" s="60"/>
      <c r="LM1256" s="60"/>
      <c r="LN1256" s="60"/>
      <c r="LO1256" s="60"/>
      <c r="LP1256" s="60"/>
      <c r="LQ1256" s="60"/>
      <c r="LR1256" s="60"/>
      <c r="LS1256" s="60"/>
      <c r="LT1256" s="60"/>
      <c r="LU1256" s="60"/>
      <c r="LV1256" s="60"/>
      <c r="LW1256" s="60"/>
      <c r="LX1256" s="60"/>
      <c r="LY1256" s="60"/>
      <c r="LZ1256" s="60"/>
    </row>
    <row r="1257" spans="294:338" x14ac:dyDescent="0.3">
      <c r="KH1257" s="60"/>
      <c r="KI1257" s="60"/>
      <c r="KJ1257" s="60"/>
      <c r="KK1257" s="60"/>
      <c r="KL1257" s="60"/>
      <c r="KM1257" s="60"/>
      <c r="KN1257" s="60"/>
      <c r="KO1257" s="60"/>
      <c r="KP1257" s="60"/>
      <c r="KQ1257" s="60"/>
      <c r="KR1257" s="60"/>
      <c r="KS1257" s="60"/>
      <c r="KT1257" s="60"/>
      <c r="KU1257" s="60"/>
      <c r="KV1257" s="60"/>
      <c r="KW1257" s="60"/>
      <c r="KX1257" s="60"/>
      <c r="KY1257" s="60"/>
      <c r="KZ1257" s="60"/>
      <c r="LA1257" s="60"/>
      <c r="LB1257" s="60"/>
      <c r="LC1257" s="60"/>
      <c r="LD1257" s="60"/>
      <c r="LE1257" s="60"/>
      <c r="LF1257" s="60"/>
      <c r="LG1257" s="60"/>
      <c r="LH1257" s="60"/>
      <c r="LI1257" s="60"/>
      <c r="LJ1257" s="60"/>
      <c r="LK1257" s="60"/>
      <c r="LL1257" s="60"/>
      <c r="LM1257" s="60"/>
      <c r="LN1257" s="60"/>
      <c r="LO1257" s="60"/>
      <c r="LP1257" s="60"/>
      <c r="LQ1257" s="60"/>
      <c r="LR1257" s="60"/>
      <c r="LS1257" s="60"/>
      <c r="LT1257" s="60"/>
      <c r="LU1257" s="60"/>
      <c r="LV1257" s="60"/>
      <c r="LW1257" s="60"/>
      <c r="LX1257" s="60"/>
      <c r="LY1257" s="60"/>
      <c r="LZ1257" s="60"/>
    </row>
    <row r="1258" spans="294:338" x14ac:dyDescent="0.3">
      <c r="KH1258" s="60"/>
      <c r="KI1258" s="60"/>
      <c r="KJ1258" s="60"/>
      <c r="KK1258" s="60"/>
      <c r="KL1258" s="60"/>
      <c r="KM1258" s="60"/>
      <c r="KN1258" s="60"/>
      <c r="KO1258" s="60"/>
      <c r="KP1258" s="60"/>
      <c r="KQ1258" s="60"/>
      <c r="KR1258" s="60"/>
      <c r="KS1258" s="60"/>
      <c r="KT1258" s="60"/>
      <c r="KU1258" s="60"/>
      <c r="KV1258" s="60"/>
      <c r="KW1258" s="60"/>
      <c r="KX1258" s="60"/>
      <c r="KY1258" s="60"/>
      <c r="KZ1258" s="60"/>
      <c r="LA1258" s="60"/>
      <c r="LB1258" s="60"/>
      <c r="LC1258" s="60"/>
      <c r="LD1258" s="60"/>
      <c r="LE1258" s="60"/>
      <c r="LF1258" s="60"/>
      <c r="LG1258" s="60"/>
      <c r="LH1258" s="60"/>
      <c r="LI1258" s="60"/>
      <c r="LJ1258" s="60"/>
      <c r="LK1258" s="60"/>
      <c r="LL1258" s="60"/>
      <c r="LM1258" s="60"/>
      <c r="LN1258" s="60"/>
      <c r="LO1258" s="60"/>
      <c r="LP1258" s="60"/>
      <c r="LQ1258" s="60"/>
      <c r="LR1258" s="60"/>
      <c r="LS1258" s="60"/>
      <c r="LT1258" s="60"/>
      <c r="LU1258" s="60"/>
      <c r="LV1258" s="60"/>
      <c r="LW1258" s="60"/>
      <c r="LX1258" s="60"/>
      <c r="LY1258" s="60"/>
      <c r="LZ1258" s="60"/>
    </row>
    <row r="1259" spans="294:338" x14ac:dyDescent="0.3">
      <c r="KH1259" s="60"/>
      <c r="KI1259" s="60"/>
      <c r="KJ1259" s="60"/>
      <c r="KK1259" s="60"/>
      <c r="KL1259" s="60"/>
      <c r="KM1259" s="60"/>
      <c r="KN1259" s="60"/>
      <c r="KO1259" s="60"/>
      <c r="KP1259" s="60"/>
      <c r="KQ1259" s="60"/>
      <c r="KR1259" s="60"/>
      <c r="KS1259" s="60"/>
      <c r="KT1259" s="60"/>
      <c r="KU1259" s="60"/>
      <c r="KV1259" s="60"/>
      <c r="KW1259" s="60"/>
      <c r="KX1259" s="60"/>
      <c r="KY1259" s="60"/>
      <c r="KZ1259" s="60"/>
      <c r="LA1259" s="60"/>
      <c r="LB1259" s="60"/>
      <c r="LC1259" s="60"/>
      <c r="LD1259" s="60"/>
      <c r="LE1259" s="60"/>
      <c r="LF1259" s="60"/>
      <c r="LG1259" s="60"/>
      <c r="LH1259" s="60"/>
      <c r="LI1259" s="60"/>
      <c r="LJ1259" s="60"/>
      <c r="LK1259" s="60"/>
      <c r="LL1259" s="60"/>
      <c r="LM1259" s="60"/>
      <c r="LN1259" s="60"/>
      <c r="LO1259" s="60"/>
      <c r="LP1259" s="60"/>
      <c r="LQ1259" s="60"/>
      <c r="LR1259" s="60"/>
      <c r="LS1259" s="60"/>
      <c r="LT1259" s="60"/>
      <c r="LU1259" s="60"/>
      <c r="LV1259" s="60"/>
      <c r="LW1259" s="60"/>
      <c r="LX1259" s="60"/>
      <c r="LY1259" s="60"/>
      <c r="LZ1259" s="60"/>
    </row>
    <row r="1260" spans="294:338" x14ac:dyDescent="0.3">
      <c r="KH1260" s="60"/>
      <c r="KI1260" s="60"/>
      <c r="KJ1260" s="60"/>
      <c r="KK1260" s="60"/>
      <c r="KL1260" s="60"/>
      <c r="KM1260" s="60"/>
      <c r="KN1260" s="60"/>
      <c r="KO1260" s="60"/>
      <c r="KP1260" s="60"/>
      <c r="KQ1260" s="60"/>
      <c r="KR1260" s="60"/>
      <c r="KS1260" s="60"/>
      <c r="KT1260" s="60"/>
      <c r="KU1260" s="60"/>
      <c r="KV1260" s="60"/>
      <c r="KW1260" s="60"/>
      <c r="KX1260" s="60"/>
      <c r="KY1260" s="60"/>
      <c r="KZ1260" s="60"/>
      <c r="LA1260" s="60"/>
      <c r="LB1260" s="60"/>
      <c r="LC1260" s="60"/>
      <c r="LD1260" s="60"/>
      <c r="LE1260" s="60"/>
      <c r="LF1260" s="60"/>
      <c r="LG1260" s="60"/>
      <c r="LH1260" s="60"/>
      <c r="LI1260" s="60"/>
      <c r="LJ1260" s="60"/>
      <c r="LK1260" s="60"/>
      <c r="LL1260" s="60"/>
      <c r="LM1260" s="60"/>
      <c r="LN1260" s="60"/>
      <c r="LO1260" s="60"/>
      <c r="LP1260" s="60"/>
      <c r="LQ1260" s="60"/>
      <c r="LR1260" s="60"/>
      <c r="LS1260" s="60"/>
      <c r="LT1260" s="60"/>
      <c r="LU1260" s="60"/>
      <c r="LV1260" s="60"/>
      <c r="LW1260" s="60"/>
      <c r="LX1260" s="60"/>
      <c r="LY1260" s="60"/>
      <c r="LZ1260" s="60"/>
    </row>
    <row r="1261" spans="294:338" x14ac:dyDescent="0.3">
      <c r="KH1261" s="60"/>
      <c r="KI1261" s="60"/>
      <c r="KJ1261" s="60"/>
      <c r="KK1261" s="60"/>
      <c r="KL1261" s="60"/>
      <c r="KM1261" s="60"/>
      <c r="KN1261" s="60"/>
      <c r="KO1261" s="60"/>
      <c r="KP1261" s="60"/>
      <c r="KQ1261" s="60"/>
      <c r="KR1261" s="60"/>
      <c r="KS1261" s="60"/>
      <c r="KT1261" s="60"/>
      <c r="KU1261" s="60"/>
      <c r="KV1261" s="60"/>
      <c r="KW1261" s="60"/>
      <c r="KX1261" s="60"/>
      <c r="KY1261" s="60"/>
      <c r="KZ1261" s="60"/>
      <c r="LA1261" s="60"/>
      <c r="LB1261" s="60"/>
      <c r="LC1261" s="60"/>
      <c r="LD1261" s="60"/>
      <c r="LE1261" s="60"/>
      <c r="LF1261" s="60"/>
      <c r="LG1261" s="60"/>
      <c r="LH1261" s="60"/>
      <c r="LI1261" s="60"/>
      <c r="LJ1261" s="60"/>
      <c r="LK1261" s="60"/>
      <c r="LL1261" s="60"/>
      <c r="LM1261" s="60"/>
      <c r="LN1261" s="60"/>
      <c r="LO1261" s="60"/>
      <c r="LP1261" s="60"/>
      <c r="LQ1261" s="60"/>
      <c r="LR1261" s="60"/>
      <c r="LS1261" s="60"/>
      <c r="LT1261" s="60"/>
      <c r="LU1261" s="60"/>
      <c r="LV1261" s="60"/>
      <c r="LW1261" s="60"/>
      <c r="LX1261" s="60"/>
      <c r="LY1261" s="60"/>
      <c r="LZ1261" s="60"/>
    </row>
    <row r="1262" spans="294:338" x14ac:dyDescent="0.3">
      <c r="KH1262" s="60"/>
      <c r="KI1262" s="60"/>
      <c r="KJ1262" s="60"/>
      <c r="KK1262" s="60"/>
      <c r="KL1262" s="60"/>
      <c r="KM1262" s="60"/>
      <c r="KN1262" s="60"/>
      <c r="KO1262" s="60"/>
      <c r="KP1262" s="60"/>
      <c r="KQ1262" s="60"/>
      <c r="KR1262" s="60"/>
      <c r="KS1262" s="60"/>
      <c r="KT1262" s="60"/>
      <c r="KU1262" s="60"/>
      <c r="KV1262" s="60"/>
      <c r="KW1262" s="60"/>
      <c r="KX1262" s="60"/>
      <c r="KY1262" s="60"/>
      <c r="KZ1262" s="60"/>
      <c r="LA1262" s="60"/>
      <c r="LB1262" s="60"/>
      <c r="LC1262" s="60"/>
      <c r="LD1262" s="60"/>
      <c r="LE1262" s="60"/>
      <c r="LF1262" s="60"/>
      <c r="LG1262" s="60"/>
      <c r="LH1262" s="60"/>
      <c r="LI1262" s="60"/>
      <c r="LJ1262" s="60"/>
      <c r="LK1262" s="60"/>
      <c r="LL1262" s="60"/>
      <c r="LM1262" s="60"/>
      <c r="LN1262" s="60"/>
      <c r="LO1262" s="60"/>
      <c r="LP1262" s="60"/>
      <c r="LQ1262" s="60"/>
      <c r="LR1262" s="60"/>
      <c r="LS1262" s="60"/>
      <c r="LT1262" s="60"/>
      <c r="LU1262" s="60"/>
      <c r="LV1262" s="60"/>
      <c r="LW1262" s="60"/>
      <c r="LX1262" s="60"/>
      <c r="LY1262" s="60"/>
      <c r="LZ1262" s="60"/>
    </row>
    <row r="1263" spans="294:338" x14ac:dyDescent="0.3">
      <c r="KH1263" s="60"/>
      <c r="KI1263" s="60"/>
      <c r="KJ1263" s="60"/>
      <c r="KK1263" s="60"/>
      <c r="KL1263" s="60"/>
      <c r="KM1263" s="60"/>
      <c r="KN1263" s="60"/>
      <c r="KO1263" s="60"/>
      <c r="KP1263" s="60"/>
      <c r="KQ1263" s="60"/>
      <c r="KR1263" s="60"/>
      <c r="KS1263" s="60"/>
      <c r="KT1263" s="60"/>
      <c r="KU1263" s="60"/>
      <c r="KV1263" s="60"/>
      <c r="KW1263" s="60"/>
      <c r="KX1263" s="60"/>
      <c r="KY1263" s="60"/>
      <c r="KZ1263" s="60"/>
      <c r="LA1263" s="60"/>
      <c r="LB1263" s="60"/>
      <c r="LC1263" s="60"/>
      <c r="LD1263" s="60"/>
      <c r="LE1263" s="60"/>
      <c r="LF1263" s="60"/>
      <c r="LG1263" s="60"/>
      <c r="LH1263" s="60"/>
      <c r="LI1263" s="60"/>
      <c r="LJ1263" s="60"/>
      <c r="LK1263" s="60"/>
      <c r="LL1263" s="60"/>
      <c r="LM1263" s="60"/>
      <c r="LN1263" s="60"/>
      <c r="LO1263" s="60"/>
      <c r="LP1263" s="60"/>
      <c r="LQ1263" s="60"/>
      <c r="LR1263" s="60"/>
      <c r="LS1263" s="60"/>
      <c r="LT1263" s="60"/>
      <c r="LU1263" s="60"/>
      <c r="LV1263" s="60"/>
      <c r="LW1263" s="60"/>
      <c r="LX1263" s="60"/>
      <c r="LY1263" s="60"/>
      <c r="LZ1263" s="60"/>
    </row>
    <row r="1264" spans="294:338" x14ac:dyDescent="0.3">
      <c r="KH1264" s="60"/>
      <c r="KI1264" s="60"/>
      <c r="KJ1264" s="60"/>
      <c r="KK1264" s="60"/>
      <c r="KL1264" s="60"/>
      <c r="KM1264" s="60"/>
      <c r="KN1264" s="60"/>
      <c r="KO1264" s="60"/>
      <c r="KP1264" s="60"/>
      <c r="KQ1264" s="60"/>
      <c r="KR1264" s="60"/>
      <c r="KS1264" s="60"/>
      <c r="KT1264" s="60"/>
      <c r="KU1264" s="60"/>
      <c r="KV1264" s="60"/>
      <c r="KW1264" s="60"/>
      <c r="KX1264" s="60"/>
      <c r="KY1264" s="60"/>
      <c r="KZ1264" s="60"/>
      <c r="LA1264" s="60"/>
      <c r="LB1264" s="60"/>
      <c r="LC1264" s="60"/>
      <c r="LD1264" s="60"/>
      <c r="LE1264" s="60"/>
      <c r="LF1264" s="60"/>
      <c r="LG1264" s="60"/>
      <c r="LH1264" s="60"/>
      <c r="LI1264" s="60"/>
      <c r="LJ1264" s="60"/>
      <c r="LK1264" s="60"/>
      <c r="LL1264" s="60"/>
      <c r="LM1264" s="60"/>
      <c r="LN1264" s="60"/>
      <c r="LO1264" s="60"/>
      <c r="LP1264" s="60"/>
      <c r="LQ1264" s="60"/>
      <c r="LR1264" s="60"/>
      <c r="LS1264" s="60"/>
      <c r="LT1264" s="60"/>
      <c r="LU1264" s="60"/>
      <c r="LV1264" s="60"/>
      <c r="LW1264" s="60"/>
      <c r="LX1264" s="60"/>
      <c r="LY1264" s="60"/>
      <c r="LZ1264" s="60"/>
    </row>
    <row r="1265" spans="294:338" x14ac:dyDescent="0.3">
      <c r="KH1265" s="60"/>
      <c r="KI1265" s="60"/>
      <c r="KJ1265" s="60"/>
      <c r="KK1265" s="60"/>
      <c r="KL1265" s="60"/>
      <c r="KM1265" s="60"/>
      <c r="KN1265" s="60"/>
      <c r="KO1265" s="60"/>
      <c r="KP1265" s="60"/>
      <c r="KQ1265" s="60"/>
      <c r="KR1265" s="60"/>
      <c r="KS1265" s="60"/>
      <c r="KT1265" s="60"/>
      <c r="KU1265" s="60"/>
      <c r="KV1265" s="60"/>
      <c r="KW1265" s="60"/>
      <c r="KX1265" s="60"/>
      <c r="KY1265" s="60"/>
      <c r="KZ1265" s="60"/>
      <c r="LA1265" s="60"/>
      <c r="LB1265" s="60"/>
      <c r="LC1265" s="60"/>
      <c r="LD1265" s="60"/>
      <c r="LE1265" s="60"/>
      <c r="LF1265" s="60"/>
      <c r="LG1265" s="60"/>
      <c r="LH1265" s="60"/>
      <c r="LI1265" s="60"/>
      <c r="LJ1265" s="60"/>
      <c r="LK1265" s="60"/>
      <c r="LL1265" s="60"/>
      <c r="LM1265" s="60"/>
      <c r="LN1265" s="60"/>
      <c r="LO1265" s="60"/>
      <c r="LP1265" s="60"/>
      <c r="LQ1265" s="60"/>
      <c r="LR1265" s="60"/>
      <c r="LS1265" s="60"/>
      <c r="LT1265" s="60"/>
      <c r="LU1265" s="60"/>
      <c r="LV1265" s="60"/>
      <c r="LW1265" s="60"/>
      <c r="LX1265" s="60"/>
      <c r="LY1265" s="60"/>
      <c r="LZ1265" s="60"/>
    </row>
    <row r="1266" spans="294:338" x14ac:dyDescent="0.3">
      <c r="KH1266" s="60"/>
      <c r="KI1266" s="60"/>
      <c r="KJ1266" s="60"/>
      <c r="KK1266" s="60"/>
      <c r="KL1266" s="60"/>
      <c r="KM1266" s="60"/>
      <c r="KN1266" s="60"/>
      <c r="KO1266" s="60"/>
      <c r="KP1266" s="60"/>
      <c r="KQ1266" s="60"/>
      <c r="KR1266" s="60"/>
      <c r="KS1266" s="60"/>
      <c r="KT1266" s="60"/>
      <c r="KU1266" s="60"/>
      <c r="KV1266" s="60"/>
      <c r="KW1266" s="60"/>
      <c r="KX1266" s="60"/>
      <c r="KY1266" s="60"/>
      <c r="KZ1266" s="60"/>
      <c r="LA1266" s="60"/>
      <c r="LB1266" s="60"/>
      <c r="LC1266" s="60"/>
      <c r="LD1266" s="60"/>
      <c r="LE1266" s="60"/>
      <c r="LF1266" s="60"/>
      <c r="LG1266" s="60"/>
      <c r="LH1266" s="60"/>
      <c r="LI1266" s="60"/>
      <c r="LJ1266" s="60"/>
      <c r="LK1266" s="60"/>
      <c r="LL1266" s="60"/>
      <c r="LM1266" s="60"/>
      <c r="LN1266" s="60"/>
      <c r="LO1266" s="60"/>
      <c r="LP1266" s="60"/>
      <c r="LQ1266" s="60"/>
      <c r="LR1266" s="60"/>
      <c r="LS1266" s="60"/>
      <c r="LT1266" s="60"/>
      <c r="LU1266" s="60"/>
      <c r="LV1266" s="60"/>
      <c r="LW1266" s="60"/>
      <c r="LX1266" s="60"/>
      <c r="LY1266" s="60"/>
      <c r="LZ1266" s="60"/>
    </row>
    <row r="1267" spans="294:338" x14ac:dyDescent="0.3">
      <c r="KH1267" s="60"/>
      <c r="KI1267" s="60"/>
      <c r="KJ1267" s="60"/>
      <c r="KK1267" s="60"/>
      <c r="KL1267" s="60"/>
      <c r="KM1267" s="60"/>
      <c r="KN1267" s="60"/>
      <c r="KO1267" s="60"/>
      <c r="KP1267" s="60"/>
      <c r="KQ1267" s="60"/>
      <c r="KR1267" s="60"/>
      <c r="KS1267" s="60"/>
      <c r="KT1267" s="60"/>
      <c r="KU1267" s="60"/>
      <c r="KV1267" s="60"/>
      <c r="KW1267" s="60"/>
      <c r="KX1267" s="60"/>
      <c r="KY1267" s="60"/>
      <c r="KZ1267" s="60"/>
      <c r="LA1267" s="60"/>
      <c r="LB1267" s="60"/>
      <c r="LC1267" s="60"/>
      <c r="LD1267" s="60"/>
      <c r="LE1267" s="60"/>
      <c r="LF1267" s="60"/>
      <c r="LG1267" s="60"/>
      <c r="LH1267" s="60"/>
      <c r="LI1267" s="60"/>
      <c r="LJ1267" s="60"/>
      <c r="LK1267" s="60"/>
      <c r="LL1267" s="60"/>
      <c r="LM1267" s="60"/>
      <c r="LN1267" s="60"/>
      <c r="LO1267" s="60"/>
      <c r="LP1267" s="60"/>
      <c r="LQ1267" s="60"/>
      <c r="LR1267" s="60"/>
      <c r="LS1267" s="60"/>
      <c r="LT1267" s="60"/>
      <c r="LU1267" s="60"/>
      <c r="LV1267" s="60"/>
      <c r="LW1267" s="60"/>
      <c r="LX1267" s="60"/>
      <c r="LY1267" s="60"/>
      <c r="LZ1267" s="60"/>
    </row>
    <row r="1268" spans="294:338" x14ac:dyDescent="0.3">
      <c r="KH1268" s="60"/>
      <c r="KI1268" s="60"/>
      <c r="KJ1268" s="60"/>
      <c r="KK1268" s="60"/>
      <c r="KL1268" s="60"/>
      <c r="KM1268" s="60"/>
      <c r="KN1268" s="60"/>
      <c r="KO1268" s="60"/>
      <c r="KP1268" s="60"/>
      <c r="KQ1268" s="60"/>
      <c r="KR1268" s="60"/>
      <c r="KS1268" s="60"/>
      <c r="KT1268" s="60"/>
      <c r="KU1268" s="60"/>
      <c r="KV1268" s="60"/>
      <c r="KW1268" s="60"/>
      <c r="KX1268" s="60"/>
      <c r="KY1268" s="60"/>
      <c r="KZ1268" s="60"/>
      <c r="LA1268" s="60"/>
      <c r="LB1268" s="60"/>
      <c r="LC1268" s="60"/>
      <c r="LD1268" s="60"/>
      <c r="LE1268" s="60"/>
      <c r="LF1268" s="60"/>
      <c r="LG1268" s="60"/>
      <c r="LH1268" s="60"/>
      <c r="LI1268" s="60"/>
      <c r="LJ1268" s="60"/>
      <c r="LK1268" s="60"/>
      <c r="LL1268" s="60"/>
      <c r="LM1268" s="60"/>
      <c r="LN1268" s="60"/>
      <c r="LO1268" s="60"/>
      <c r="LP1268" s="60"/>
      <c r="LQ1268" s="60"/>
      <c r="LR1268" s="60"/>
      <c r="LS1268" s="60"/>
      <c r="LT1268" s="60"/>
      <c r="LU1268" s="60"/>
      <c r="LV1268" s="60"/>
      <c r="LW1268" s="60"/>
      <c r="LX1268" s="60"/>
      <c r="LY1268" s="60"/>
      <c r="LZ1268" s="60"/>
    </row>
    <row r="1269" spans="294:338" x14ac:dyDescent="0.3">
      <c r="KH1269" s="60"/>
      <c r="KI1269" s="60"/>
      <c r="KJ1269" s="60"/>
      <c r="KK1269" s="60"/>
      <c r="KL1269" s="60"/>
      <c r="KM1269" s="60"/>
      <c r="KN1269" s="60"/>
      <c r="KO1269" s="60"/>
      <c r="KP1269" s="60"/>
      <c r="KQ1269" s="60"/>
      <c r="KR1269" s="60"/>
      <c r="KS1269" s="60"/>
      <c r="KT1269" s="60"/>
      <c r="KU1269" s="60"/>
      <c r="KV1269" s="60"/>
      <c r="KW1269" s="60"/>
      <c r="KX1269" s="60"/>
      <c r="KY1269" s="60"/>
      <c r="KZ1269" s="60"/>
      <c r="LA1269" s="60"/>
      <c r="LB1269" s="60"/>
      <c r="LC1269" s="60"/>
      <c r="LD1269" s="60"/>
      <c r="LE1269" s="60"/>
      <c r="LF1269" s="60"/>
      <c r="LG1269" s="60"/>
      <c r="LH1269" s="60"/>
      <c r="LI1269" s="60"/>
      <c r="LJ1269" s="60"/>
      <c r="LK1269" s="60"/>
      <c r="LL1269" s="60"/>
      <c r="LM1269" s="60"/>
      <c r="LN1269" s="60"/>
      <c r="LO1269" s="60"/>
      <c r="LP1269" s="60"/>
      <c r="LQ1269" s="60"/>
      <c r="LR1269" s="60"/>
      <c r="LS1269" s="60"/>
      <c r="LT1269" s="60"/>
      <c r="LU1269" s="60"/>
      <c r="LV1269" s="60"/>
      <c r="LW1269" s="60"/>
      <c r="LX1269" s="60"/>
      <c r="LY1269" s="60"/>
      <c r="LZ1269" s="60"/>
    </row>
    <row r="1270" spans="294:338" x14ac:dyDescent="0.3">
      <c r="KH1270" s="60"/>
      <c r="KI1270" s="60"/>
      <c r="KJ1270" s="60"/>
      <c r="KK1270" s="60"/>
      <c r="KL1270" s="60"/>
      <c r="KM1270" s="60"/>
      <c r="KN1270" s="60"/>
      <c r="KO1270" s="60"/>
      <c r="KP1270" s="60"/>
      <c r="KQ1270" s="60"/>
      <c r="KR1270" s="60"/>
      <c r="KS1270" s="60"/>
      <c r="KT1270" s="60"/>
      <c r="KU1270" s="60"/>
      <c r="KV1270" s="60"/>
      <c r="KW1270" s="60"/>
      <c r="KX1270" s="60"/>
      <c r="KY1270" s="60"/>
      <c r="KZ1270" s="60"/>
      <c r="LA1270" s="60"/>
      <c r="LB1270" s="60"/>
      <c r="LC1270" s="60"/>
      <c r="LD1270" s="60"/>
      <c r="LE1270" s="60"/>
      <c r="LF1270" s="60"/>
      <c r="LG1270" s="60"/>
      <c r="LH1270" s="60"/>
      <c r="LI1270" s="60"/>
      <c r="LJ1270" s="60"/>
      <c r="LK1270" s="60"/>
      <c r="LL1270" s="60"/>
      <c r="LM1270" s="60"/>
      <c r="LN1270" s="60"/>
      <c r="LO1270" s="60"/>
      <c r="LP1270" s="60"/>
      <c r="LQ1270" s="60"/>
      <c r="LR1270" s="60"/>
      <c r="LS1270" s="60"/>
      <c r="LT1270" s="60"/>
      <c r="LU1270" s="60"/>
      <c r="LV1270" s="60"/>
      <c r="LW1270" s="60"/>
      <c r="LX1270" s="60"/>
      <c r="LY1270" s="60"/>
      <c r="LZ1270" s="60"/>
    </row>
    <row r="1271" spans="294:338" x14ac:dyDescent="0.3">
      <c r="KH1271" s="60"/>
      <c r="KI1271" s="60"/>
      <c r="KJ1271" s="60"/>
      <c r="KK1271" s="60"/>
      <c r="KL1271" s="60"/>
      <c r="KM1271" s="60"/>
      <c r="KN1271" s="60"/>
      <c r="KO1271" s="60"/>
      <c r="KP1271" s="60"/>
      <c r="KQ1271" s="60"/>
      <c r="KR1271" s="60"/>
      <c r="KS1271" s="60"/>
      <c r="KT1271" s="60"/>
      <c r="KU1271" s="60"/>
      <c r="KV1271" s="60"/>
      <c r="KW1271" s="60"/>
      <c r="KX1271" s="60"/>
      <c r="KY1271" s="60"/>
      <c r="KZ1271" s="60"/>
      <c r="LA1271" s="60"/>
      <c r="LB1271" s="60"/>
      <c r="LC1271" s="60"/>
      <c r="LD1271" s="60"/>
      <c r="LE1271" s="60"/>
      <c r="LF1271" s="60"/>
      <c r="LG1271" s="60"/>
      <c r="LH1271" s="60"/>
      <c r="LI1271" s="60"/>
      <c r="LJ1271" s="60"/>
      <c r="LK1271" s="60"/>
      <c r="LL1271" s="60"/>
      <c r="LM1271" s="60"/>
      <c r="LN1271" s="60"/>
      <c r="LO1271" s="60"/>
      <c r="LP1271" s="60"/>
      <c r="LQ1271" s="60"/>
      <c r="LR1271" s="60"/>
      <c r="LS1271" s="60"/>
      <c r="LT1271" s="60"/>
      <c r="LU1271" s="60"/>
      <c r="LV1271" s="60"/>
      <c r="LW1271" s="60"/>
      <c r="LX1271" s="60"/>
      <c r="LY1271" s="60"/>
      <c r="LZ1271" s="60"/>
    </row>
    <row r="1272" spans="294:338" x14ac:dyDescent="0.3">
      <c r="KH1272" s="60"/>
      <c r="KI1272" s="60"/>
      <c r="KJ1272" s="60"/>
      <c r="KK1272" s="60"/>
      <c r="KL1272" s="60"/>
      <c r="KM1272" s="60"/>
      <c r="KN1272" s="60"/>
      <c r="KO1272" s="60"/>
      <c r="KP1272" s="60"/>
      <c r="KQ1272" s="60"/>
      <c r="KR1272" s="60"/>
      <c r="KS1272" s="60"/>
      <c r="KT1272" s="60"/>
      <c r="KU1272" s="60"/>
      <c r="KV1272" s="60"/>
      <c r="KW1272" s="60"/>
      <c r="KX1272" s="60"/>
      <c r="KY1272" s="60"/>
      <c r="KZ1272" s="60"/>
      <c r="LA1272" s="60"/>
      <c r="LB1272" s="60"/>
      <c r="LC1272" s="60"/>
      <c r="LD1272" s="60"/>
      <c r="LE1272" s="60"/>
      <c r="LF1272" s="60"/>
      <c r="LG1272" s="60"/>
      <c r="LH1272" s="60"/>
      <c r="LI1272" s="60"/>
      <c r="LJ1272" s="60"/>
      <c r="LK1272" s="60"/>
      <c r="LL1272" s="60"/>
      <c r="LM1272" s="60"/>
      <c r="LN1272" s="60"/>
      <c r="LO1272" s="60"/>
      <c r="LP1272" s="60"/>
      <c r="LQ1272" s="60"/>
      <c r="LR1272" s="60"/>
      <c r="LS1272" s="60"/>
      <c r="LT1272" s="60"/>
      <c r="LU1272" s="60"/>
      <c r="LV1272" s="60"/>
      <c r="LW1272" s="60"/>
      <c r="LX1272" s="60"/>
      <c r="LY1272" s="60"/>
      <c r="LZ1272" s="60"/>
    </row>
    <row r="1273" spans="294:338" x14ac:dyDescent="0.3">
      <c r="KH1273" s="60"/>
      <c r="KI1273" s="60"/>
      <c r="KJ1273" s="60"/>
      <c r="KK1273" s="60"/>
      <c r="KL1273" s="60"/>
      <c r="KM1273" s="60"/>
      <c r="KN1273" s="60"/>
      <c r="KO1273" s="60"/>
      <c r="KP1273" s="60"/>
      <c r="KQ1273" s="60"/>
      <c r="KR1273" s="60"/>
      <c r="KS1273" s="60"/>
      <c r="KT1273" s="60"/>
      <c r="KU1273" s="60"/>
      <c r="KV1273" s="60"/>
      <c r="KW1273" s="60"/>
      <c r="KX1273" s="60"/>
      <c r="KY1273" s="60"/>
      <c r="KZ1273" s="60"/>
      <c r="LA1273" s="60"/>
      <c r="LB1273" s="60"/>
      <c r="LC1273" s="60"/>
      <c r="LD1273" s="60"/>
      <c r="LE1273" s="60"/>
      <c r="LF1273" s="60"/>
      <c r="LG1273" s="60"/>
      <c r="LH1273" s="60"/>
      <c r="LI1273" s="60"/>
      <c r="LJ1273" s="60"/>
      <c r="LK1273" s="60"/>
      <c r="LL1273" s="60"/>
      <c r="LM1273" s="60"/>
      <c r="LN1273" s="60"/>
      <c r="LO1273" s="60"/>
      <c r="LP1273" s="60"/>
      <c r="LQ1273" s="60"/>
      <c r="LR1273" s="60"/>
      <c r="LS1273" s="60"/>
      <c r="LT1273" s="60"/>
      <c r="LU1273" s="60"/>
      <c r="LV1273" s="60"/>
      <c r="LW1273" s="60"/>
      <c r="LX1273" s="60"/>
      <c r="LY1273" s="60"/>
      <c r="LZ1273" s="60"/>
    </row>
    <row r="1274" spans="294:338" x14ac:dyDescent="0.3">
      <c r="KH1274" s="60"/>
      <c r="KI1274" s="60"/>
      <c r="KJ1274" s="60"/>
      <c r="KK1274" s="60"/>
      <c r="KL1274" s="60"/>
      <c r="KM1274" s="60"/>
      <c r="KN1274" s="60"/>
      <c r="KO1274" s="60"/>
      <c r="KP1274" s="60"/>
      <c r="KQ1274" s="60"/>
      <c r="KR1274" s="60"/>
      <c r="KS1274" s="60"/>
      <c r="KT1274" s="60"/>
      <c r="KU1274" s="60"/>
      <c r="KV1274" s="60"/>
      <c r="KW1274" s="60"/>
      <c r="KX1274" s="60"/>
      <c r="KY1274" s="60"/>
      <c r="KZ1274" s="60"/>
      <c r="LA1274" s="60"/>
      <c r="LB1274" s="60"/>
      <c r="LC1274" s="60"/>
      <c r="LD1274" s="60"/>
      <c r="LE1274" s="60"/>
      <c r="LF1274" s="60"/>
      <c r="LG1274" s="60"/>
      <c r="LH1274" s="60"/>
      <c r="LI1274" s="60"/>
      <c r="LJ1274" s="60"/>
      <c r="LK1274" s="60"/>
      <c r="LL1274" s="60"/>
      <c r="LM1274" s="60"/>
      <c r="LN1274" s="60"/>
      <c r="LO1274" s="60"/>
      <c r="LP1274" s="60"/>
      <c r="LQ1274" s="60"/>
      <c r="LR1274" s="60"/>
      <c r="LS1274" s="60"/>
      <c r="LT1274" s="60"/>
      <c r="LU1274" s="60"/>
      <c r="LV1274" s="60"/>
      <c r="LW1274" s="60"/>
      <c r="LX1274" s="60"/>
      <c r="LY1274" s="60"/>
      <c r="LZ1274" s="60"/>
    </row>
    <row r="1275" spans="294:338" x14ac:dyDescent="0.3">
      <c r="KH1275" s="60"/>
      <c r="KI1275" s="60"/>
      <c r="KJ1275" s="60"/>
      <c r="KK1275" s="60"/>
      <c r="KL1275" s="60"/>
      <c r="KM1275" s="60"/>
      <c r="KN1275" s="60"/>
      <c r="KO1275" s="60"/>
      <c r="KP1275" s="60"/>
      <c r="KQ1275" s="60"/>
      <c r="KR1275" s="60"/>
      <c r="KS1275" s="60"/>
      <c r="KT1275" s="60"/>
      <c r="KU1275" s="60"/>
      <c r="KV1275" s="60"/>
      <c r="KW1275" s="60"/>
      <c r="KX1275" s="60"/>
      <c r="KY1275" s="60"/>
      <c r="KZ1275" s="60"/>
      <c r="LA1275" s="60"/>
      <c r="LB1275" s="60"/>
      <c r="LC1275" s="60"/>
      <c r="LD1275" s="60"/>
      <c r="LE1275" s="60"/>
      <c r="LF1275" s="60"/>
      <c r="LG1275" s="60"/>
      <c r="LH1275" s="60"/>
      <c r="LI1275" s="60"/>
      <c r="LJ1275" s="60"/>
      <c r="LK1275" s="60"/>
      <c r="LL1275" s="60"/>
      <c r="LM1275" s="60"/>
      <c r="LN1275" s="60"/>
      <c r="LO1275" s="60"/>
      <c r="LP1275" s="60"/>
      <c r="LQ1275" s="60"/>
      <c r="LR1275" s="60"/>
      <c r="LS1275" s="60"/>
      <c r="LT1275" s="60"/>
      <c r="LU1275" s="60"/>
      <c r="LV1275" s="60"/>
      <c r="LW1275" s="60"/>
      <c r="LX1275" s="60"/>
      <c r="LY1275" s="60"/>
      <c r="LZ1275" s="60"/>
    </row>
    <row r="1276" spans="294:338" x14ac:dyDescent="0.3">
      <c r="KH1276" s="60"/>
      <c r="KI1276" s="60"/>
      <c r="KJ1276" s="60"/>
      <c r="KK1276" s="60"/>
      <c r="KL1276" s="60"/>
      <c r="KM1276" s="60"/>
      <c r="KN1276" s="60"/>
      <c r="KO1276" s="60"/>
      <c r="KP1276" s="60"/>
      <c r="KQ1276" s="60"/>
      <c r="KR1276" s="60"/>
      <c r="KS1276" s="60"/>
      <c r="KT1276" s="60"/>
      <c r="KU1276" s="60"/>
      <c r="KV1276" s="60"/>
      <c r="KW1276" s="60"/>
      <c r="KX1276" s="60"/>
      <c r="KY1276" s="60"/>
      <c r="KZ1276" s="60"/>
      <c r="LA1276" s="60"/>
      <c r="LB1276" s="60"/>
      <c r="LC1276" s="60"/>
      <c r="LD1276" s="60"/>
      <c r="LE1276" s="60"/>
      <c r="LF1276" s="60"/>
      <c r="LG1276" s="60"/>
      <c r="LH1276" s="60"/>
      <c r="LI1276" s="60"/>
      <c r="LJ1276" s="60"/>
      <c r="LK1276" s="60"/>
      <c r="LL1276" s="60"/>
      <c r="LM1276" s="60"/>
      <c r="LN1276" s="60"/>
      <c r="LO1276" s="60"/>
      <c r="LP1276" s="60"/>
      <c r="LQ1276" s="60"/>
      <c r="LR1276" s="60"/>
      <c r="LS1276" s="60"/>
      <c r="LT1276" s="60"/>
      <c r="LU1276" s="60"/>
      <c r="LV1276" s="60"/>
      <c r="LW1276" s="60"/>
      <c r="LX1276" s="60"/>
      <c r="LY1276" s="60"/>
      <c r="LZ1276" s="60"/>
    </row>
    <row r="1277" spans="294:338" x14ac:dyDescent="0.3">
      <c r="KH1277" s="60"/>
      <c r="KI1277" s="60"/>
      <c r="KJ1277" s="60"/>
      <c r="KK1277" s="60"/>
      <c r="KL1277" s="60"/>
      <c r="KM1277" s="60"/>
      <c r="KN1277" s="60"/>
      <c r="KO1277" s="60"/>
      <c r="KP1277" s="60"/>
      <c r="KQ1277" s="60"/>
      <c r="KR1277" s="60"/>
      <c r="KS1277" s="60"/>
      <c r="KT1277" s="60"/>
      <c r="KU1277" s="60"/>
      <c r="KV1277" s="60"/>
      <c r="KW1277" s="60"/>
      <c r="KX1277" s="60"/>
      <c r="KY1277" s="60"/>
      <c r="KZ1277" s="60"/>
      <c r="LA1277" s="60"/>
      <c r="LB1277" s="60"/>
      <c r="LC1277" s="60"/>
      <c r="LD1277" s="60"/>
      <c r="LE1277" s="60"/>
      <c r="LF1277" s="60"/>
      <c r="LG1277" s="60"/>
      <c r="LH1277" s="60"/>
      <c r="LI1277" s="60"/>
      <c r="LJ1277" s="60"/>
      <c r="LK1277" s="60"/>
      <c r="LL1277" s="60"/>
      <c r="LM1277" s="60"/>
      <c r="LN1277" s="60"/>
      <c r="LO1277" s="60"/>
      <c r="LP1277" s="60"/>
      <c r="LQ1277" s="60"/>
      <c r="LR1277" s="60"/>
      <c r="LS1277" s="60"/>
      <c r="LT1277" s="60"/>
      <c r="LU1277" s="60"/>
      <c r="LV1277" s="60"/>
      <c r="LW1277" s="60"/>
      <c r="LX1277" s="60"/>
      <c r="LY1277" s="60"/>
      <c r="LZ1277" s="60"/>
    </row>
    <row r="1278" spans="294:338" x14ac:dyDescent="0.3">
      <c r="KH1278" s="60"/>
      <c r="KI1278" s="60"/>
      <c r="KJ1278" s="60"/>
      <c r="KK1278" s="60"/>
      <c r="KL1278" s="60"/>
      <c r="KM1278" s="60"/>
      <c r="KN1278" s="60"/>
      <c r="KO1278" s="60"/>
      <c r="KP1278" s="60"/>
      <c r="KQ1278" s="60"/>
      <c r="KR1278" s="60"/>
      <c r="KS1278" s="60"/>
      <c r="KT1278" s="60"/>
      <c r="KU1278" s="60"/>
      <c r="KV1278" s="60"/>
      <c r="KW1278" s="60"/>
      <c r="KX1278" s="60"/>
      <c r="KY1278" s="60"/>
      <c r="KZ1278" s="60"/>
      <c r="LA1278" s="60"/>
      <c r="LB1278" s="60"/>
      <c r="LC1278" s="60"/>
      <c r="LD1278" s="60"/>
      <c r="LE1278" s="60"/>
      <c r="LF1278" s="60"/>
      <c r="LG1278" s="60"/>
      <c r="LH1278" s="60"/>
      <c r="LI1278" s="60"/>
      <c r="LJ1278" s="60"/>
      <c r="LK1278" s="60"/>
      <c r="LL1278" s="60"/>
      <c r="LM1278" s="60"/>
      <c r="LN1278" s="60"/>
      <c r="LO1278" s="60"/>
      <c r="LP1278" s="60"/>
      <c r="LQ1278" s="60"/>
      <c r="LR1278" s="60"/>
      <c r="LS1278" s="60"/>
      <c r="LT1278" s="60"/>
      <c r="LU1278" s="60"/>
      <c r="LV1278" s="60"/>
      <c r="LW1278" s="60"/>
      <c r="LX1278" s="60"/>
      <c r="LY1278" s="60"/>
      <c r="LZ1278" s="60"/>
    </row>
    <row r="1279" spans="294:338" x14ac:dyDescent="0.3">
      <c r="KH1279" s="60"/>
      <c r="KI1279" s="60"/>
      <c r="KJ1279" s="60"/>
      <c r="KK1279" s="60"/>
      <c r="KL1279" s="60"/>
      <c r="KM1279" s="60"/>
      <c r="KN1279" s="60"/>
      <c r="KO1279" s="60"/>
      <c r="KP1279" s="60"/>
      <c r="KQ1279" s="60"/>
      <c r="KR1279" s="60"/>
      <c r="KS1279" s="60"/>
      <c r="KT1279" s="60"/>
      <c r="KU1279" s="60"/>
      <c r="KV1279" s="60"/>
      <c r="KW1279" s="60"/>
      <c r="KX1279" s="60"/>
      <c r="KY1279" s="60"/>
      <c r="KZ1279" s="60"/>
      <c r="LA1279" s="60"/>
      <c r="LB1279" s="60"/>
      <c r="LC1279" s="60"/>
      <c r="LD1279" s="60"/>
      <c r="LE1279" s="60"/>
      <c r="LF1279" s="60"/>
      <c r="LG1279" s="60"/>
      <c r="LH1279" s="60"/>
      <c r="LI1279" s="60"/>
      <c r="LJ1279" s="60"/>
      <c r="LK1279" s="60"/>
      <c r="LL1279" s="60"/>
      <c r="LM1279" s="60"/>
      <c r="LN1279" s="60"/>
      <c r="LO1279" s="60"/>
      <c r="LP1279" s="60"/>
      <c r="LQ1279" s="60"/>
      <c r="LR1279" s="60"/>
      <c r="LS1279" s="60"/>
      <c r="LT1279" s="60"/>
      <c r="LU1279" s="60"/>
      <c r="LV1279" s="60"/>
      <c r="LW1279" s="60"/>
      <c r="LX1279" s="60"/>
      <c r="LY1279" s="60"/>
      <c r="LZ1279" s="60"/>
    </row>
    <row r="1280" spans="294:338" x14ac:dyDescent="0.3">
      <c r="KH1280" s="60"/>
      <c r="KI1280" s="60"/>
      <c r="KJ1280" s="60"/>
      <c r="KK1280" s="60"/>
      <c r="KL1280" s="60"/>
      <c r="KM1280" s="60"/>
      <c r="KN1280" s="60"/>
      <c r="KO1280" s="60"/>
      <c r="KP1280" s="60"/>
      <c r="KQ1280" s="60"/>
      <c r="KR1280" s="60"/>
      <c r="KS1280" s="60"/>
      <c r="KT1280" s="60"/>
      <c r="KU1280" s="60"/>
      <c r="KV1280" s="60"/>
      <c r="KW1280" s="60"/>
      <c r="KX1280" s="60"/>
      <c r="KY1280" s="60"/>
      <c r="KZ1280" s="60"/>
      <c r="LA1280" s="60"/>
      <c r="LB1280" s="60"/>
      <c r="LC1280" s="60"/>
      <c r="LD1280" s="60"/>
      <c r="LE1280" s="60"/>
      <c r="LF1280" s="60"/>
      <c r="LG1280" s="60"/>
      <c r="LH1280" s="60"/>
      <c r="LI1280" s="60"/>
      <c r="LJ1280" s="60"/>
      <c r="LK1280" s="60"/>
      <c r="LL1280" s="60"/>
      <c r="LM1280" s="60"/>
      <c r="LN1280" s="60"/>
      <c r="LO1280" s="60"/>
      <c r="LP1280" s="60"/>
      <c r="LQ1280" s="60"/>
      <c r="LR1280" s="60"/>
      <c r="LS1280" s="60"/>
      <c r="LT1280" s="60"/>
      <c r="LU1280" s="60"/>
      <c r="LV1280" s="60"/>
      <c r="LW1280" s="60"/>
      <c r="LX1280" s="60"/>
      <c r="LY1280" s="60"/>
      <c r="LZ1280" s="60"/>
    </row>
    <row r="1281" spans="294:338" x14ac:dyDescent="0.3">
      <c r="KH1281" s="60"/>
      <c r="KI1281" s="60"/>
      <c r="KJ1281" s="60"/>
      <c r="KK1281" s="60"/>
      <c r="KL1281" s="60"/>
      <c r="KM1281" s="60"/>
      <c r="KN1281" s="60"/>
      <c r="KO1281" s="60"/>
      <c r="KP1281" s="60"/>
      <c r="KQ1281" s="60"/>
      <c r="KR1281" s="60"/>
      <c r="KS1281" s="60"/>
      <c r="KT1281" s="60"/>
      <c r="KU1281" s="60"/>
      <c r="KV1281" s="60"/>
      <c r="KW1281" s="60"/>
      <c r="KX1281" s="60"/>
      <c r="KY1281" s="60"/>
      <c r="KZ1281" s="60"/>
      <c r="LA1281" s="60"/>
      <c r="LB1281" s="60"/>
      <c r="LC1281" s="60"/>
      <c r="LD1281" s="60"/>
      <c r="LE1281" s="60"/>
      <c r="LF1281" s="60"/>
      <c r="LG1281" s="60"/>
      <c r="LH1281" s="60"/>
      <c r="LI1281" s="60"/>
      <c r="LJ1281" s="60"/>
      <c r="LK1281" s="60"/>
      <c r="LL1281" s="60"/>
      <c r="LM1281" s="60"/>
      <c r="LN1281" s="60"/>
      <c r="LO1281" s="60"/>
      <c r="LP1281" s="60"/>
      <c r="LQ1281" s="60"/>
      <c r="LR1281" s="60"/>
      <c r="LS1281" s="60"/>
      <c r="LT1281" s="60"/>
      <c r="LU1281" s="60"/>
      <c r="LV1281" s="60"/>
      <c r="LW1281" s="60"/>
      <c r="LX1281" s="60"/>
      <c r="LY1281" s="60"/>
      <c r="LZ1281" s="60"/>
    </row>
    <row r="1282" spans="294:338" x14ac:dyDescent="0.3">
      <c r="KH1282" s="60"/>
      <c r="KI1282" s="60"/>
      <c r="KJ1282" s="60"/>
      <c r="KK1282" s="60"/>
      <c r="KL1282" s="60"/>
      <c r="KM1282" s="60"/>
      <c r="KN1282" s="60"/>
      <c r="KO1282" s="60"/>
      <c r="KP1282" s="60"/>
      <c r="KQ1282" s="60"/>
      <c r="KR1282" s="60"/>
      <c r="KS1282" s="60"/>
      <c r="KT1282" s="60"/>
      <c r="KU1282" s="60"/>
      <c r="KV1282" s="60"/>
      <c r="KW1282" s="60"/>
      <c r="KX1282" s="60"/>
      <c r="KY1282" s="60"/>
      <c r="KZ1282" s="60"/>
      <c r="LA1282" s="60"/>
      <c r="LB1282" s="60"/>
      <c r="LC1282" s="60"/>
      <c r="LD1282" s="60"/>
      <c r="LE1282" s="60"/>
      <c r="LF1282" s="60"/>
      <c r="LG1282" s="60"/>
      <c r="LH1282" s="60"/>
      <c r="LI1282" s="60"/>
      <c r="LJ1282" s="60"/>
      <c r="LK1282" s="60"/>
      <c r="LL1282" s="60"/>
      <c r="LM1282" s="60"/>
      <c r="LN1282" s="60"/>
      <c r="LO1282" s="60"/>
      <c r="LP1282" s="60"/>
      <c r="LQ1282" s="60"/>
      <c r="LR1282" s="60"/>
      <c r="LS1282" s="60"/>
      <c r="LT1282" s="60"/>
      <c r="LU1282" s="60"/>
      <c r="LV1282" s="60"/>
      <c r="LW1282" s="60"/>
      <c r="LX1282" s="60"/>
      <c r="LY1282" s="60"/>
      <c r="LZ1282" s="60"/>
    </row>
    <row r="1283" spans="294:338" x14ac:dyDescent="0.3">
      <c r="KH1283" s="60"/>
      <c r="KI1283" s="60"/>
      <c r="KJ1283" s="60"/>
      <c r="KK1283" s="60"/>
      <c r="KL1283" s="60"/>
      <c r="KM1283" s="60"/>
      <c r="KN1283" s="60"/>
      <c r="KO1283" s="60"/>
      <c r="KP1283" s="60"/>
      <c r="KQ1283" s="60"/>
      <c r="KR1283" s="60"/>
      <c r="KS1283" s="60"/>
      <c r="KT1283" s="60"/>
      <c r="KU1283" s="60"/>
      <c r="KV1283" s="60"/>
      <c r="KW1283" s="60"/>
      <c r="KX1283" s="60"/>
      <c r="KY1283" s="60"/>
      <c r="KZ1283" s="60"/>
      <c r="LA1283" s="60"/>
      <c r="LB1283" s="60"/>
      <c r="LC1283" s="60"/>
      <c r="LD1283" s="60"/>
      <c r="LE1283" s="60"/>
      <c r="LF1283" s="60"/>
      <c r="LG1283" s="60"/>
      <c r="LH1283" s="60"/>
      <c r="LI1283" s="60"/>
      <c r="LJ1283" s="60"/>
      <c r="LK1283" s="60"/>
      <c r="LL1283" s="60"/>
      <c r="LM1283" s="60"/>
      <c r="LN1283" s="60"/>
      <c r="LO1283" s="60"/>
      <c r="LP1283" s="60"/>
      <c r="LQ1283" s="60"/>
      <c r="LR1283" s="60"/>
      <c r="LS1283" s="60"/>
      <c r="LT1283" s="60"/>
      <c r="LU1283" s="60"/>
      <c r="LV1283" s="60"/>
      <c r="LW1283" s="60"/>
      <c r="LX1283" s="60"/>
      <c r="LY1283" s="60"/>
      <c r="LZ1283" s="60"/>
    </row>
    <row r="1284" spans="294:338" x14ac:dyDescent="0.3">
      <c r="KH1284" s="60"/>
      <c r="KI1284" s="60"/>
      <c r="KJ1284" s="60"/>
      <c r="KK1284" s="60"/>
      <c r="KL1284" s="60"/>
      <c r="KM1284" s="60"/>
      <c r="KN1284" s="60"/>
      <c r="KO1284" s="60"/>
      <c r="KP1284" s="60"/>
      <c r="KQ1284" s="60"/>
      <c r="KR1284" s="60"/>
      <c r="KS1284" s="60"/>
      <c r="KT1284" s="60"/>
      <c r="KU1284" s="60"/>
      <c r="KV1284" s="60"/>
      <c r="KW1284" s="60"/>
      <c r="KX1284" s="60"/>
      <c r="KY1284" s="60"/>
      <c r="KZ1284" s="60"/>
      <c r="LA1284" s="60"/>
      <c r="LB1284" s="60"/>
      <c r="LC1284" s="60"/>
      <c r="LD1284" s="60"/>
      <c r="LE1284" s="60"/>
      <c r="LF1284" s="60"/>
      <c r="LG1284" s="60"/>
      <c r="LH1284" s="60"/>
      <c r="LI1284" s="60"/>
      <c r="LJ1284" s="60"/>
      <c r="LK1284" s="60"/>
      <c r="LL1284" s="60"/>
      <c r="LM1284" s="60"/>
      <c r="LN1284" s="60"/>
      <c r="LO1284" s="60"/>
      <c r="LP1284" s="60"/>
      <c r="LQ1284" s="60"/>
      <c r="LR1284" s="60"/>
      <c r="LS1284" s="60"/>
      <c r="LT1284" s="60"/>
      <c r="LU1284" s="60"/>
      <c r="LV1284" s="60"/>
      <c r="LW1284" s="60"/>
      <c r="LX1284" s="60"/>
      <c r="LY1284" s="60"/>
      <c r="LZ1284" s="60"/>
    </row>
    <row r="1285" spans="294:338" x14ac:dyDescent="0.3">
      <c r="KH1285" s="60"/>
      <c r="KI1285" s="60"/>
      <c r="KJ1285" s="60"/>
      <c r="KK1285" s="60"/>
      <c r="KL1285" s="60"/>
      <c r="KM1285" s="60"/>
      <c r="KN1285" s="60"/>
      <c r="KO1285" s="60"/>
      <c r="KP1285" s="60"/>
      <c r="KQ1285" s="60"/>
      <c r="KR1285" s="60"/>
      <c r="KS1285" s="60"/>
      <c r="KT1285" s="60"/>
      <c r="KU1285" s="60"/>
      <c r="KV1285" s="60"/>
      <c r="KW1285" s="60"/>
      <c r="KX1285" s="60"/>
      <c r="KY1285" s="60"/>
      <c r="KZ1285" s="60"/>
      <c r="LA1285" s="60"/>
      <c r="LB1285" s="60"/>
      <c r="LC1285" s="60"/>
      <c r="LD1285" s="60"/>
      <c r="LE1285" s="60"/>
      <c r="LF1285" s="60"/>
      <c r="LG1285" s="60"/>
      <c r="LH1285" s="60"/>
      <c r="LI1285" s="60"/>
      <c r="LJ1285" s="60"/>
      <c r="LK1285" s="60"/>
      <c r="LL1285" s="60"/>
      <c r="LM1285" s="60"/>
      <c r="LN1285" s="60"/>
      <c r="LO1285" s="60"/>
      <c r="LP1285" s="60"/>
      <c r="LQ1285" s="60"/>
      <c r="LR1285" s="60"/>
      <c r="LS1285" s="60"/>
      <c r="LT1285" s="60"/>
      <c r="LU1285" s="60"/>
      <c r="LV1285" s="60"/>
      <c r="LW1285" s="60"/>
      <c r="LX1285" s="60"/>
      <c r="LY1285" s="60"/>
      <c r="LZ1285" s="60"/>
    </row>
    <row r="1286" spans="294:338" x14ac:dyDescent="0.3">
      <c r="KH1286" s="60"/>
      <c r="KI1286" s="60"/>
      <c r="KJ1286" s="60"/>
      <c r="KK1286" s="60"/>
      <c r="KL1286" s="60"/>
      <c r="KM1286" s="60"/>
      <c r="KN1286" s="60"/>
      <c r="KO1286" s="60"/>
      <c r="KP1286" s="60"/>
      <c r="KQ1286" s="60"/>
      <c r="KR1286" s="60"/>
      <c r="KS1286" s="60"/>
      <c r="KT1286" s="60"/>
      <c r="KU1286" s="60"/>
      <c r="KV1286" s="60"/>
      <c r="KW1286" s="60"/>
      <c r="KX1286" s="60"/>
      <c r="KY1286" s="60"/>
      <c r="KZ1286" s="60"/>
      <c r="LA1286" s="60"/>
      <c r="LB1286" s="60"/>
      <c r="LC1286" s="60"/>
      <c r="LD1286" s="60"/>
      <c r="LE1286" s="60"/>
      <c r="LF1286" s="60"/>
      <c r="LG1286" s="60"/>
      <c r="LH1286" s="60"/>
      <c r="LI1286" s="60"/>
      <c r="LJ1286" s="60"/>
      <c r="LK1286" s="60"/>
      <c r="LL1286" s="60"/>
      <c r="LM1286" s="60"/>
      <c r="LN1286" s="60"/>
      <c r="LO1286" s="60"/>
      <c r="LP1286" s="60"/>
      <c r="LQ1286" s="60"/>
      <c r="LR1286" s="60"/>
      <c r="LS1286" s="60"/>
      <c r="LT1286" s="60"/>
      <c r="LU1286" s="60"/>
      <c r="LV1286" s="60"/>
      <c r="LW1286" s="60"/>
      <c r="LX1286" s="60"/>
      <c r="LY1286" s="60"/>
      <c r="LZ1286" s="60"/>
    </row>
    <row r="1287" spans="294:338" x14ac:dyDescent="0.3">
      <c r="KH1287" s="60"/>
      <c r="KI1287" s="60"/>
      <c r="KJ1287" s="60"/>
      <c r="KK1287" s="60"/>
      <c r="KL1287" s="60"/>
      <c r="KM1287" s="60"/>
      <c r="KN1287" s="60"/>
      <c r="KO1287" s="60"/>
      <c r="KP1287" s="60"/>
      <c r="KQ1287" s="60"/>
      <c r="KR1287" s="60"/>
      <c r="KS1287" s="60"/>
      <c r="KT1287" s="60"/>
      <c r="KU1287" s="60"/>
      <c r="KV1287" s="60"/>
      <c r="KW1287" s="60"/>
      <c r="KX1287" s="60"/>
      <c r="KY1287" s="60"/>
      <c r="KZ1287" s="60"/>
      <c r="LA1287" s="60"/>
      <c r="LB1287" s="60"/>
      <c r="LC1287" s="60"/>
      <c r="LD1287" s="60"/>
      <c r="LE1287" s="60"/>
      <c r="LF1287" s="60"/>
      <c r="LG1287" s="60"/>
      <c r="LH1287" s="60"/>
      <c r="LI1287" s="60"/>
      <c r="LJ1287" s="60"/>
      <c r="LK1287" s="60"/>
      <c r="LL1287" s="60"/>
      <c r="LM1287" s="60"/>
      <c r="LN1287" s="60"/>
      <c r="LO1287" s="60"/>
      <c r="LP1287" s="60"/>
      <c r="LQ1287" s="60"/>
      <c r="LR1287" s="60"/>
      <c r="LS1287" s="60"/>
      <c r="LT1287" s="60"/>
      <c r="LU1287" s="60"/>
      <c r="LV1287" s="60"/>
      <c r="LW1287" s="60"/>
      <c r="LX1287" s="60"/>
      <c r="LY1287" s="60"/>
      <c r="LZ1287" s="60"/>
    </row>
    <row r="1288" spans="294:338" x14ac:dyDescent="0.3">
      <c r="KH1288" s="60"/>
      <c r="KI1288" s="60"/>
      <c r="KJ1288" s="60"/>
      <c r="KK1288" s="60"/>
      <c r="KL1288" s="60"/>
      <c r="KM1288" s="60"/>
      <c r="KN1288" s="60"/>
      <c r="KO1288" s="60"/>
      <c r="KP1288" s="60"/>
      <c r="KQ1288" s="60"/>
      <c r="KR1288" s="60"/>
      <c r="KS1288" s="60"/>
      <c r="KT1288" s="60"/>
      <c r="KU1288" s="60"/>
      <c r="KV1288" s="60"/>
      <c r="KW1288" s="60"/>
      <c r="KX1288" s="60"/>
      <c r="KY1288" s="60"/>
      <c r="KZ1288" s="60"/>
      <c r="LA1288" s="60"/>
      <c r="LB1288" s="60"/>
      <c r="LC1288" s="60"/>
      <c r="LD1288" s="60"/>
      <c r="LE1288" s="60"/>
      <c r="LF1288" s="60"/>
      <c r="LG1288" s="60"/>
      <c r="LH1288" s="60"/>
      <c r="LI1288" s="60"/>
      <c r="LJ1288" s="60"/>
      <c r="LK1288" s="60"/>
      <c r="LL1288" s="60"/>
      <c r="LM1288" s="60"/>
      <c r="LN1288" s="60"/>
      <c r="LO1288" s="60"/>
      <c r="LP1288" s="60"/>
      <c r="LQ1288" s="60"/>
      <c r="LR1288" s="60"/>
      <c r="LS1288" s="60"/>
      <c r="LT1288" s="60"/>
      <c r="LU1288" s="60"/>
      <c r="LV1288" s="60"/>
      <c r="LW1288" s="60"/>
      <c r="LX1288" s="60"/>
      <c r="LY1288" s="60"/>
      <c r="LZ1288" s="60"/>
    </row>
    <row r="1289" spans="294:338" x14ac:dyDescent="0.3">
      <c r="KH1289" s="60"/>
      <c r="KI1289" s="60"/>
      <c r="KJ1289" s="60"/>
      <c r="KK1289" s="60"/>
      <c r="KL1289" s="60"/>
      <c r="KM1289" s="60"/>
      <c r="KN1289" s="60"/>
      <c r="KO1289" s="60"/>
      <c r="KP1289" s="60"/>
      <c r="KQ1289" s="60"/>
      <c r="KR1289" s="60"/>
      <c r="KS1289" s="60"/>
      <c r="KT1289" s="60"/>
      <c r="KU1289" s="60"/>
      <c r="KV1289" s="60"/>
      <c r="KW1289" s="60"/>
      <c r="KX1289" s="60"/>
      <c r="KY1289" s="60"/>
      <c r="KZ1289" s="60"/>
      <c r="LA1289" s="60"/>
      <c r="LB1289" s="60"/>
      <c r="LC1289" s="60"/>
      <c r="LD1289" s="60"/>
      <c r="LE1289" s="60"/>
      <c r="LF1289" s="60"/>
      <c r="LG1289" s="60"/>
      <c r="LH1289" s="60"/>
      <c r="LI1289" s="60"/>
      <c r="LJ1289" s="60"/>
      <c r="LK1289" s="60"/>
      <c r="LL1289" s="60"/>
      <c r="LM1289" s="60"/>
      <c r="LN1289" s="60"/>
      <c r="LO1289" s="60"/>
      <c r="LP1289" s="60"/>
      <c r="LQ1289" s="60"/>
      <c r="LR1289" s="60"/>
      <c r="LS1289" s="60"/>
      <c r="LT1289" s="60"/>
      <c r="LU1289" s="60"/>
      <c r="LV1289" s="60"/>
      <c r="LW1289" s="60"/>
      <c r="LX1289" s="60"/>
      <c r="LY1289" s="60"/>
      <c r="LZ1289" s="60"/>
    </row>
    <row r="1290" spans="294:338" x14ac:dyDescent="0.3">
      <c r="KH1290" s="60"/>
      <c r="KI1290" s="60"/>
      <c r="KJ1290" s="60"/>
      <c r="KK1290" s="60"/>
      <c r="KL1290" s="60"/>
      <c r="KM1290" s="60"/>
      <c r="KN1290" s="60"/>
      <c r="KO1290" s="60"/>
      <c r="KP1290" s="60"/>
      <c r="KQ1290" s="60"/>
      <c r="KR1290" s="60"/>
      <c r="KS1290" s="60"/>
      <c r="KT1290" s="60"/>
      <c r="KU1290" s="60"/>
      <c r="KV1290" s="60"/>
      <c r="KW1290" s="60"/>
      <c r="KX1290" s="60"/>
      <c r="KY1290" s="60"/>
      <c r="KZ1290" s="60"/>
      <c r="LA1290" s="60"/>
      <c r="LB1290" s="60"/>
      <c r="LC1290" s="60"/>
      <c r="LD1290" s="60"/>
      <c r="LE1290" s="60"/>
      <c r="LF1290" s="60"/>
      <c r="LG1290" s="60"/>
      <c r="LH1290" s="60"/>
      <c r="LI1290" s="60"/>
      <c r="LJ1290" s="60"/>
      <c r="LK1290" s="60"/>
      <c r="LL1290" s="60"/>
      <c r="LM1290" s="60"/>
      <c r="LN1290" s="60"/>
      <c r="LO1290" s="60"/>
      <c r="LP1290" s="60"/>
      <c r="LQ1290" s="60"/>
      <c r="LR1290" s="60"/>
      <c r="LS1290" s="60"/>
      <c r="LT1290" s="60"/>
      <c r="LU1290" s="60"/>
      <c r="LV1290" s="60"/>
      <c r="LW1290" s="60"/>
      <c r="LX1290" s="60"/>
      <c r="LY1290" s="60"/>
      <c r="LZ1290" s="60"/>
    </row>
    <row r="1291" spans="294:338" x14ac:dyDescent="0.3">
      <c r="KH1291" s="60"/>
      <c r="KI1291" s="60"/>
      <c r="KJ1291" s="60"/>
      <c r="KK1291" s="60"/>
      <c r="KL1291" s="60"/>
      <c r="KM1291" s="60"/>
      <c r="KN1291" s="60"/>
      <c r="KO1291" s="60"/>
      <c r="KP1291" s="60"/>
      <c r="KQ1291" s="60"/>
      <c r="KR1291" s="60"/>
      <c r="KS1291" s="60"/>
      <c r="KT1291" s="60"/>
      <c r="KU1291" s="60"/>
      <c r="KV1291" s="60"/>
      <c r="KW1291" s="60"/>
      <c r="KX1291" s="60"/>
      <c r="KY1291" s="60"/>
      <c r="KZ1291" s="60"/>
      <c r="LA1291" s="60"/>
      <c r="LB1291" s="60"/>
      <c r="LC1291" s="60"/>
      <c r="LD1291" s="60"/>
      <c r="LE1291" s="60"/>
      <c r="LF1291" s="60"/>
      <c r="LG1291" s="60"/>
      <c r="LH1291" s="60"/>
      <c r="LI1291" s="60"/>
      <c r="LJ1291" s="60"/>
      <c r="LK1291" s="60"/>
      <c r="LL1291" s="60"/>
      <c r="LM1291" s="60"/>
      <c r="LN1291" s="60"/>
      <c r="LO1291" s="60"/>
      <c r="LP1291" s="60"/>
      <c r="LQ1291" s="60"/>
      <c r="LR1291" s="60"/>
      <c r="LS1291" s="60"/>
      <c r="LT1291" s="60"/>
      <c r="LU1291" s="60"/>
      <c r="LV1291" s="60"/>
      <c r="LW1291" s="60"/>
      <c r="LX1291" s="60"/>
      <c r="LY1291" s="60"/>
      <c r="LZ1291" s="60"/>
    </row>
    <row r="1292" spans="294:338" x14ac:dyDescent="0.3">
      <c r="KH1292" s="60"/>
      <c r="KI1292" s="60"/>
      <c r="KJ1292" s="60"/>
      <c r="KK1292" s="60"/>
      <c r="KL1292" s="60"/>
      <c r="KM1292" s="60"/>
      <c r="KN1292" s="60"/>
      <c r="KO1292" s="60"/>
      <c r="KP1292" s="60"/>
      <c r="KQ1292" s="60"/>
      <c r="KR1292" s="60"/>
      <c r="KS1292" s="60"/>
      <c r="KT1292" s="60"/>
      <c r="KU1292" s="60"/>
      <c r="KV1292" s="60"/>
      <c r="KW1292" s="60"/>
      <c r="KX1292" s="60"/>
      <c r="KY1292" s="60"/>
      <c r="KZ1292" s="60"/>
      <c r="LA1292" s="60"/>
      <c r="LB1292" s="60"/>
      <c r="LC1292" s="60"/>
      <c r="LD1292" s="60"/>
      <c r="LE1292" s="60"/>
      <c r="LF1292" s="60"/>
      <c r="LG1292" s="60"/>
      <c r="LH1292" s="60"/>
      <c r="LI1292" s="60"/>
      <c r="LJ1292" s="60"/>
      <c r="LK1292" s="60"/>
      <c r="LL1292" s="60"/>
      <c r="LM1292" s="60"/>
      <c r="LN1292" s="60"/>
      <c r="LO1292" s="60"/>
      <c r="LP1292" s="60"/>
      <c r="LQ1292" s="60"/>
      <c r="LR1292" s="60"/>
      <c r="LS1292" s="60"/>
      <c r="LT1292" s="60"/>
      <c r="LU1292" s="60"/>
      <c r="LV1292" s="60"/>
      <c r="LW1292" s="60"/>
      <c r="LX1292" s="60"/>
      <c r="LY1292" s="60"/>
      <c r="LZ1292" s="60"/>
    </row>
    <row r="1293" spans="294:338" x14ac:dyDescent="0.3">
      <c r="KH1293" s="60"/>
      <c r="KI1293" s="60"/>
      <c r="KJ1293" s="60"/>
      <c r="KK1293" s="60"/>
      <c r="KL1293" s="60"/>
      <c r="KM1293" s="60"/>
      <c r="KN1293" s="60"/>
      <c r="KO1293" s="60"/>
      <c r="KP1293" s="60"/>
      <c r="KQ1293" s="60"/>
      <c r="KR1293" s="60"/>
      <c r="KS1293" s="60"/>
      <c r="KT1293" s="60"/>
      <c r="KU1293" s="60"/>
      <c r="KV1293" s="60"/>
      <c r="KW1293" s="60"/>
      <c r="KX1293" s="60"/>
      <c r="KY1293" s="60"/>
      <c r="KZ1293" s="60"/>
      <c r="LA1293" s="60"/>
      <c r="LB1293" s="60"/>
      <c r="LC1293" s="60"/>
      <c r="LD1293" s="60"/>
      <c r="LE1293" s="60"/>
      <c r="LF1293" s="60"/>
      <c r="LG1293" s="60"/>
      <c r="LH1293" s="60"/>
      <c r="LI1293" s="60"/>
      <c r="LJ1293" s="60"/>
      <c r="LK1293" s="60"/>
      <c r="LL1293" s="60"/>
      <c r="LM1293" s="60"/>
      <c r="LN1293" s="60"/>
      <c r="LO1293" s="60"/>
      <c r="LP1293" s="60"/>
      <c r="LQ1293" s="60"/>
      <c r="LR1293" s="60"/>
      <c r="LS1293" s="60"/>
      <c r="LT1293" s="60"/>
      <c r="LU1293" s="60"/>
      <c r="LV1293" s="60"/>
      <c r="LW1293" s="60"/>
      <c r="LX1293" s="60"/>
      <c r="LY1293" s="60"/>
      <c r="LZ1293" s="60"/>
    </row>
    <row r="1294" spans="294:338" x14ac:dyDescent="0.3">
      <c r="KH1294" s="60"/>
      <c r="KI1294" s="60"/>
      <c r="KJ1294" s="60"/>
      <c r="KK1294" s="60"/>
      <c r="KL1294" s="60"/>
      <c r="KM1294" s="60"/>
      <c r="KN1294" s="60"/>
      <c r="KO1294" s="60"/>
      <c r="KP1294" s="60"/>
      <c r="KQ1294" s="60"/>
      <c r="KR1294" s="60"/>
      <c r="KS1294" s="60"/>
      <c r="KT1294" s="60"/>
      <c r="KU1294" s="60"/>
      <c r="KV1294" s="60"/>
      <c r="KW1294" s="60"/>
      <c r="KX1294" s="60"/>
      <c r="KY1294" s="60"/>
      <c r="KZ1294" s="60"/>
      <c r="LA1294" s="60"/>
      <c r="LB1294" s="60"/>
      <c r="LC1294" s="60"/>
      <c r="LD1294" s="60"/>
      <c r="LE1294" s="60"/>
      <c r="LF1294" s="60"/>
      <c r="LG1294" s="60"/>
      <c r="LH1294" s="60"/>
      <c r="LI1294" s="60"/>
      <c r="LJ1294" s="60"/>
      <c r="LK1294" s="60"/>
      <c r="LL1294" s="60"/>
      <c r="LM1294" s="60"/>
      <c r="LN1294" s="60"/>
      <c r="LO1294" s="60"/>
      <c r="LP1294" s="60"/>
      <c r="LQ1294" s="60"/>
      <c r="LR1294" s="60"/>
      <c r="LS1294" s="60"/>
      <c r="LT1294" s="60"/>
      <c r="LU1294" s="60"/>
      <c r="LV1294" s="60"/>
      <c r="LW1294" s="60"/>
      <c r="LX1294" s="60"/>
      <c r="LY1294" s="60"/>
      <c r="LZ1294" s="60"/>
    </row>
    <row r="1295" spans="294:338" x14ac:dyDescent="0.3">
      <c r="KH1295" s="60"/>
      <c r="KI1295" s="60"/>
      <c r="KJ1295" s="60"/>
      <c r="KK1295" s="60"/>
      <c r="KL1295" s="60"/>
      <c r="KM1295" s="60"/>
      <c r="KN1295" s="60"/>
      <c r="KO1295" s="60"/>
      <c r="KP1295" s="60"/>
      <c r="KQ1295" s="60"/>
      <c r="KR1295" s="60"/>
      <c r="KS1295" s="60"/>
      <c r="KT1295" s="60"/>
      <c r="KU1295" s="60"/>
      <c r="KV1295" s="60"/>
      <c r="KW1295" s="60"/>
      <c r="KX1295" s="60"/>
      <c r="KY1295" s="60"/>
      <c r="KZ1295" s="60"/>
      <c r="LA1295" s="60"/>
      <c r="LB1295" s="60"/>
      <c r="LC1295" s="60"/>
      <c r="LD1295" s="60"/>
      <c r="LE1295" s="60"/>
      <c r="LF1295" s="60"/>
      <c r="LG1295" s="60"/>
      <c r="LH1295" s="60"/>
      <c r="LI1295" s="60"/>
      <c r="LJ1295" s="60"/>
      <c r="LK1295" s="60"/>
      <c r="LL1295" s="60"/>
      <c r="LM1295" s="60"/>
      <c r="LN1295" s="60"/>
      <c r="LO1295" s="60"/>
      <c r="LP1295" s="60"/>
      <c r="LQ1295" s="60"/>
      <c r="LR1295" s="60"/>
      <c r="LS1295" s="60"/>
      <c r="LT1295" s="60"/>
      <c r="LU1295" s="60"/>
      <c r="LV1295" s="60"/>
      <c r="LW1295" s="60"/>
      <c r="LX1295" s="60"/>
      <c r="LY1295" s="60"/>
      <c r="LZ1295" s="60"/>
    </row>
    <row r="1296" spans="294:338" x14ac:dyDescent="0.3">
      <c r="KH1296" s="60"/>
      <c r="KI1296" s="60"/>
      <c r="KJ1296" s="60"/>
      <c r="KK1296" s="60"/>
      <c r="KL1296" s="60"/>
      <c r="KM1296" s="60"/>
      <c r="KN1296" s="60"/>
      <c r="KO1296" s="60"/>
      <c r="KP1296" s="60"/>
      <c r="KQ1296" s="60"/>
      <c r="KR1296" s="60"/>
      <c r="KS1296" s="60"/>
      <c r="KT1296" s="60"/>
      <c r="KU1296" s="60"/>
      <c r="KV1296" s="60"/>
      <c r="KW1296" s="60"/>
      <c r="KX1296" s="60"/>
      <c r="KY1296" s="60"/>
      <c r="KZ1296" s="60"/>
      <c r="LA1296" s="60"/>
      <c r="LB1296" s="60"/>
      <c r="LC1296" s="60"/>
      <c r="LD1296" s="60"/>
      <c r="LE1296" s="60"/>
      <c r="LF1296" s="60"/>
      <c r="LG1296" s="60"/>
      <c r="LH1296" s="60"/>
      <c r="LI1296" s="60"/>
      <c r="LJ1296" s="60"/>
      <c r="LK1296" s="60"/>
      <c r="LL1296" s="60"/>
      <c r="LM1296" s="60"/>
      <c r="LN1296" s="60"/>
      <c r="LO1296" s="60"/>
      <c r="LP1296" s="60"/>
      <c r="LQ1296" s="60"/>
      <c r="LR1296" s="60"/>
      <c r="LS1296" s="60"/>
      <c r="LT1296" s="60"/>
      <c r="LU1296" s="60"/>
      <c r="LV1296" s="60"/>
      <c r="LW1296" s="60"/>
      <c r="LX1296" s="60"/>
      <c r="LY1296" s="60"/>
      <c r="LZ1296" s="60"/>
    </row>
    <row r="1297" spans="294:338" x14ac:dyDescent="0.3">
      <c r="KH1297" s="60"/>
      <c r="KI1297" s="60"/>
      <c r="KJ1297" s="60"/>
      <c r="KK1297" s="60"/>
      <c r="KL1297" s="60"/>
      <c r="KM1297" s="60"/>
      <c r="KN1297" s="60"/>
      <c r="KO1297" s="60"/>
      <c r="KP1297" s="60"/>
      <c r="KQ1297" s="60"/>
      <c r="KR1297" s="60"/>
      <c r="KS1297" s="60"/>
      <c r="KT1297" s="60"/>
      <c r="KU1297" s="60"/>
      <c r="KV1297" s="60"/>
      <c r="KW1297" s="60"/>
      <c r="KX1297" s="60"/>
      <c r="KY1297" s="60"/>
      <c r="KZ1297" s="60"/>
      <c r="LA1297" s="60"/>
      <c r="LB1297" s="60"/>
      <c r="LC1297" s="60"/>
      <c r="LD1297" s="60"/>
      <c r="LE1297" s="60"/>
      <c r="LF1297" s="60"/>
      <c r="LG1297" s="60"/>
      <c r="LH1297" s="60"/>
      <c r="LI1297" s="60"/>
      <c r="LJ1297" s="60"/>
      <c r="LK1297" s="60"/>
      <c r="LL1297" s="60"/>
      <c r="LM1297" s="60"/>
      <c r="LN1297" s="60"/>
      <c r="LO1297" s="60"/>
      <c r="LP1297" s="60"/>
      <c r="LQ1297" s="60"/>
      <c r="LR1297" s="60"/>
      <c r="LS1297" s="60"/>
      <c r="LT1297" s="60"/>
      <c r="LU1297" s="60"/>
      <c r="LV1297" s="60"/>
      <c r="LW1297" s="60"/>
      <c r="LX1297" s="60"/>
      <c r="LY1297" s="60"/>
      <c r="LZ1297" s="60"/>
    </row>
    <row r="1298" spans="294:338" x14ac:dyDescent="0.3">
      <c r="KH1298" s="60"/>
      <c r="KI1298" s="60"/>
      <c r="KJ1298" s="60"/>
      <c r="KK1298" s="60"/>
      <c r="KL1298" s="60"/>
      <c r="KM1298" s="60"/>
      <c r="KN1298" s="60"/>
      <c r="KO1298" s="60"/>
      <c r="KP1298" s="60"/>
      <c r="KQ1298" s="60"/>
      <c r="KR1298" s="60"/>
      <c r="KS1298" s="60"/>
      <c r="KT1298" s="60"/>
      <c r="KU1298" s="60"/>
      <c r="KV1298" s="60"/>
      <c r="KW1298" s="60"/>
      <c r="KX1298" s="60"/>
      <c r="KY1298" s="60"/>
      <c r="KZ1298" s="60"/>
      <c r="LA1298" s="60"/>
      <c r="LB1298" s="60"/>
      <c r="LC1298" s="60"/>
      <c r="LD1298" s="60"/>
      <c r="LE1298" s="60"/>
      <c r="LF1298" s="60"/>
      <c r="LG1298" s="60"/>
      <c r="LH1298" s="60"/>
      <c r="LI1298" s="60"/>
      <c r="LJ1298" s="60"/>
      <c r="LK1298" s="60"/>
      <c r="LL1298" s="60"/>
      <c r="LM1298" s="60"/>
      <c r="LN1298" s="60"/>
      <c r="LO1298" s="60"/>
      <c r="LP1298" s="60"/>
      <c r="LQ1298" s="60"/>
      <c r="LR1298" s="60"/>
      <c r="LS1298" s="60"/>
      <c r="LT1298" s="60"/>
      <c r="LU1298" s="60"/>
      <c r="LV1298" s="60"/>
      <c r="LW1298" s="60"/>
      <c r="LX1298" s="60"/>
      <c r="LY1298" s="60"/>
      <c r="LZ1298" s="60"/>
    </row>
    <row r="1299" spans="294:338" x14ac:dyDescent="0.3">
      <c r="KH1299" s="60"/>
      <c r="KI1299" s="60"/>
      <c r="KJ1299" s="60"/>
      <c r="KK1299" s="60"/>
      <c r="KL1299" s="60"/>
      <c r="KM1299" s="60"/>
      <c r="KN1299" s="60"/>
      <c r="KO1299" s="60"/>
      <c r="KP1299" s="60"/>
      <c r="KQ1299" s="60"/>
      <c r="KR1299" s="60"/>
      <c r="KS1299" s="60"/>
      <c r="KT1299" s="60"/>
      <c r="KU1299" s="60"/>
      <c r="KV1299" s="60"/>
      <c r="KW1299" s="60"/>
      <c r="KX1299" s="60"/>
      <c r="KY1299" s="60"/>
      <c r="KZ1299" s="60"/>
      <c r="LA1299" s="60"/>
      <c r="LB1299" s="60"/>
      <c r="LC1299" s="60"/>
      <c r="LD1299" s="60"/>
      <c r="LE1299" s="60"/>
      <c r="LF1299" s="60"/>
      <c r="LG1299" s="60"/>
      <c r="LH1299" s="60"/>
      <c r="LI1299" s="60"/>
      <c r="LJ1299" s="60"/>
      <c r="LK1299" s="60"/>
      <c r="LL1299" s="60"/>
      <c r="LM1299" s="60"/>
      <c r="LN1299" s="60"/>
      <c r="LO1299" s="60"/>
      <c r="LP1299" s="60"/>
      <c r="LQ1299" s="60"/>
      <c r="LR1299" s="60"/>
      <c r="LS1299" s="60"/>
      <c r="LT1299" s="60"/>
      <c r="LU1299" s="60"/>
      <c r="LV1299" s="60"/>
      <c r="LW1299" s="60"/>
      <c r="LX1299" s="60"/>
      <c r="LY1299" s="60"/>
      <c r="LZ1299" s="60"/>
    </row>
    <row r="1300" spans="294:338" x14ac:dyDescent="0.3">
      <c r="KH1300" s="60"/>
      <c r="KI1300" s="60"/>
      <c r="KJ1300" s="60"/>
      <c r="KK1300" s="60"/>
      <c r="KL1300" s="60"/>
      <c r="KM1300" s="60"/>
      <c r="KN1300" s="60"/>
      <c r="KO1300" s="60"/>
      <c r="KP1300" s="60"/>
      <c r="KQ1300" s="60"/>
      <c r="KR1300" s="60"/>
      <c r="KS1300" s="60"/>
      <c r="KT1300" s="60"/>
      <c r="KU1300" s="60"/>
      <c r="KV1300" s="60"/>
      <c r="KW1300" s="60"/>
      <c r="KX1300" s="60"/>
      <c r="KY1300" s="60"/>
      <c r="KZ1300" s="60"/>
      <c r="LA1300" s="60"/>
      <c r="LB1300" s="60"/>
      <c r="LC1300" s="60"/>
      <c r="LD1300" s="60"/>
      <c r="LE1300" s="60"/>
      <c r="LF1300" s="60"/>
      <c r="LG1300" s="60"/>
      <c r="LH1300" s="60"/>
      <c r="LI1300" s="60"/>
      <c r="LJ1300" s="60"/>
      <c r="LK1300" s="60"/>
      <c r="LL1300" s="60"/>
      <c r="LM1300" s="60"/>
      <c r="LN1300" s="60"/>
      <c r="LO1300" s="60"/>
      <c r="LP1300" s="60"/>
      <c r="LQ1300" s="60"/>
      <c r="LR1300" s="60"/>
      <c r="LS1300" s="60"/>
      <c r="LT1300" s="60"/>
      <c r="LU1300" s="60"/>
      <c r="LV1300" s="60"/>
      <c r="LW1300" s="60"/>
      <c r="LX1300" s="60"/>
      <c r="LY1300" s="60"/>
      <c r="LZ1300" s="60"/>
    </row>
    <row r="1301" spans="294:338" x14ac:dyDescent="0.3">
      <c r="KH1301" s="60"/>
      <c r="KI1301" s="60"/>
      <c r="KJ1301" s="60"/>
      <c r="KK1301" s="60"/>
      <c r="KL1301" s="60"/>
      <c r="KM1301" s="60"/>
      <c r="KN1301" s="60"/>
      <c r="KO1301" s="60"/>
      <c r="KP1301" s="60"/>
      <c r="KQ1301" s="60"/>
      <c r="KR1301" s="60"/>
      <c r="KS1301" s="60"/>
      <c r="KT1301" s="60"/>
      <c r="KU1301" s="60"/>
      <c r="KV1301" s="60"/>
      <c r="KW1301" s="60"/>
      <c r="KX1301" s="60"/>
      <c r="KY1301" s="60"/>
      <c r="KZ1301" s="60"/>
      <c r="LA1301" s="60"/>
      <c r="LB1301" s="60"/>
      <c r="LC1301" s="60"/>
      <c r="LD1301" s="60"/>
      <c r="LE1301" s="60"/>
      <c r="LF1301" s="60"/>
      <c r="LG1301" s="60"/>
      <c r="LH1301" s="60"/>
      <c r="LI1301" s="60"/>
      <c r="LJ1301" s="60"/>
      <c r="LK1301" s="60"/>
      <c r="LL1301" s="60"/>
      <c r="LM1301" s="60"/>
      <c r="LN1301" s="60"/>
      <c r="LO1301" s="60"/>
      <c r="LP1301" s="60"/>
      <c r="LQ1301" s="60"/>
      <c r="LR1301" s="60"/>
      <c r="LS1301" s="60"/>
      <c r="LT1301" s="60"/>
      <c r="LU1301" s="60"/>
      <c r="LV1301" s="60"/>
      <c r="LW1301" s="60"/>
      <c r="LX1301" s="60"/>
      <c r="LY1301" s="60"/>
      <c r="LZ1301" s="60"/>
    </row>
    <row r="1302" spans="294:338" x14ac:dyDescent="0.3">
      <c r="KH1302" s="60"/>
      <c r="KI1302" s="60"/>
      <c r="KJ1302" s="60"/>
      <c r="KK1302" s="60"/>
      <c r="KL1302" s="60"/>
      <c r="KM1302" s="60"/>
      <c r="KN1302" s="60"/>
      <c r="KO1302" s="60"/>
      <c r="KP1302" s="60"/>
      <c r="KQ1302" s="60"/>
      <c r="KR1302" s="60"/>
      <c r="KS1302" s="60"/>
      <c r="KT1302" s="60"/>
      <c r="KU1302" s="60"/>
      <c r="KV1302" s="60"/>
      <c r="KW1302" s="60"/>
      <c r="KX1302" s="60"/>
      <c r="KY1302" s="60"/>
      <c r="KZ1302" s="60"/>
      <c r="LA1302" s="60"/>
      <c r="LB1302" s="60"/>
      <c r="LC1302" s="60"/>
      <c r="LD1302" s="60"/>
      <c r="LE1302" s="60"/>
      <c r="LF1302" s="60"/>
      <c r="LG1302" s="60"/>
      <c r="LH1302" s="60"/>
      <c r="LI1302" s="60"/>
      <c r="LJ1302" s="60"/>
      <c r="LK1302" s="60"/>
      <c r="LL1302" s="60"/>
      <c r="LM1302" s="60"/>
      <c r="LN1302" s="60"/>
      <c r="LO1302" s="60"/>
      <c r="LP1302" s="60"/>
      <c r="LQ1302" s="60"/>
      <c r="LR1302" s="60"/>
      <c r="LS1302" s="60"/>
      <c r="LT1302" s="60"/>
      <c r="LU1302" s="60"/>
      <c r="LV1302" s="60"/>
      <c r="LW1302" s="60"/>
      <c r="LX1302" s="60"/>
      <c r="LY1302" s="60"/>
      <c r="LZ1302" s="60"/>
    </row>
    <row r="1303" spans="294:338" x14ac:dyDescent="0.3">
      <c r="KH1303" s="60"/>
      <c r="KI1303" s="60"/>
      <c r="KJ1303" s="60"/>
      <c r="KK1303" s="60"/>
      <c r="KL1303" s="60"/>
      <c r="KM1303" s="60"/>
      <c r="KN1303" s="60"/>
      <c r="KO1303" s="60"/>
      <c r="KP1303" s="60"/>
      <c r="KQ1303" s="60"/>
      <c r="KR1303" s="60"/>
      <c r="KS1303" s="60"/>
      <c r="KT1303" s="60"/>
      <c r="KU1303" s="60"/>
      <c r="KV1303" s="60"/>
      <c r="KW1303" s="60"/>
      <c r="KX1303" s="60"/>
      <c r="KY1303" s="60"/>
      <c r="KZ1303" s="60"/>
      <c r="LA1303" s="60"/>
      <c r="LB1303" s="60"/>
      <c r="LC1303" s="60"/>
      <c r="LD1303" s="60"/>
      <c r="LE1303" s="60"/>
      <c r="LF1303" s="60"/>
      <c r="LG1303" s="60"/>
      <c r="LH1303" s="60"/>
      <c r="LI1303" s="60"/>
      <c r="LJ1303" s="60"/>
      <c r="LK1303" s="60"/>
      <c r="LL1303" s="60"/>
      <c r="LM1303" s="60"/>
      <c r="LN1303" s="60"/>
      <c r="LO1303" s="60"/>
      <c r="LP1303" s="60"/>
      <c r="LQ1303" s="60"/>
      <c r="LR1303" s="60"/>
      <c r="LS1303" s="60"/>
      <c r="LT1303" s="60"/>
      <c r="LU1303" s="60"/>
      <c r="LV1303" s="60"/>
      <c r="LW1303" s="60"/>
      <c r="LX1303" s="60"/>
      <c r="LY1303" s="60"/>
      <c r="LZ1303" s="60"/>
    </row>
    <row r="1304" spans="294:338" x14ac:dyDescent="0.3">
      <c r="KH1304" s="60"/>
      <c r="KI1304" s="60"/>
      <c r="KJ1304" s="60"/>
      <c r="KK1304" s="60"/>
      <c r="KL1304" s="60"/>
      <c r="KM1304" s="60"/>
      <c r="KN1304" s="60"/>
      <c r="KO1304" s="60"/>
      <c r="KP1304" s="60"/>
      <c r="KQ1304" s="60"/>
      <c r="KR1304" s="60"/>
      <c r="KS1304" s="60"/>
      <c r="KT1304" s="60"/>
      <c r="KU1304" s="60"/>
      <c r="KV1304" s="60"/>
      <c r="KW1304" s="60"/>
      <c r="KX1304" s="60"/>
      <c r="KY1304" s="60"/>
      <c r="KZ1304" s="60"/>
      <c r="LA1304" s="60"/>
      <c r="LB1304" s="60"/>
      <c r="LC1304" s="60"/>
      <c r="LD1304" s="60"/>
      <c r="LE1304" s="60"/>
      <c r="LF1304" s="60"/>
      <c r="LG1304" s="60"/>
      <c r="LH1304" s="60"/>
      <c r="LI1304" s="60"/>
      <c r="LJ1304" s="60"/>
      <c r="LK1304" s="60"/>
      <c r="LL1304" s="60"/>
      <c r="LM1304" s="60"/>
      <c r="LN1304" s="60"/>
      <c r="LO1304" s="60"/>
      <c r="LP1304" s="60"/>
      <c r="LQ1304" s="60"/>
      <c r="LR1304" s="60"/>
      <c r="LS1304" s="60"/>
      <c r="LT1304" s="60"/>
      <c r="LU1304" s="60"/>
      <c r="LV1304" s="60"/>
      <c r="LW1304" s="60"/>
      <c r="LX1304" s="60"/>
      <c r="LY1304" s="60"/>
      <c r="LZ1304" s="60"/>
    </row>
    <row r="1305" spans="294:338" x14ac:dyDescent="0.3">
      <c r="KH1305" s="60"/>
      <c r="KI1305" s="60"/>
      <c r="KJ1305" s="60"/>
      <c r="KK1305" s="60"/>
      <c r="KL1305" s="60"/>
      <c r="KM1305" s="60"/>
      <c r="KN1305" s="60"/>
      <c r="KO1305" s="60"/>
      <c r="KP1305" s="60"/>
      <c r="KQ1305" s="60"/>
      <c r="KR1305" s="60"/>
      <c r="KS1305" s="60"/>
      <c r="KT1305" s="60"/>
      <c r="KU1305" s="60"/>
      <c r="KV1305" s="60"/>
      <c r="KW1305" s="60"/>
      <c r="KX1305" s="60"/>
      <c r="KY1305" s="60"/>
      <c r="KZ1305" s="60"/>
      <c r="LA1305" s="60"/>
      <c r="LB1305" s="60"/>
      <c r="LC1305" s="60"/>
      <c r="LD1305" s="60"/>
      <c r="LE1305" s="60"/>
      <c r="LF1305" s="60"/>
      <c r="LG1305" s="60"/>
      <c r="LH1305" s="60"/>
      <c r="LI1305" s="60"/>
      <c r="LJ1305" s="60"/>
      <c r="LK1305" s="60"/>
      <c r="LL1305" s="60"/>
      <c r="LM1305" s="60"/>
      <c r="LN1305" s="60"/>
      <c r="LO1305" s="60"/>
      <c r="LP1305" s="60"/>
      <c r="LQ1305" s="60"/>
      <c r="LR1305" s="60"/>
      <c r="LS1305" s="60"/>
      <c r="LT1305" s="60"/>
      <c r="LU1305" s="60"/>
      <c r="LV1305" s="60"/>
      <c r="LW1305" s="60"/>
      <c r="LX1305" s="60"/>
      <c r="LY1305" s="60"/>
      <c r="LZ1305" s="60"/>
    </row>
    <row r="1306" spans="294:338" x14ac:dyDescent="0.3">
      <c r="KH1306" s="60"/>
      <c r="KI1306" s="60"/>
      <c r="KJ1306" s="60"/>
      <c r="KK1306" s="60"/>
      <c r="KL1306" s="60"/>
      <c r="KM1306" s="60"/>
      <c r="KN1306" s="60"/>
      <c r="KO1306" s="60"/>
      <c r="KP1306" s="60"/>
      <c r="KQ1306" s="60"/>
      <c r="KR1306" s="60"/>
      <c r="KS1306" s="60"/>
      <c r="KT1306" s="60"/>
      <c r="KU1306" s="60"/>
      <c r="KV1306" s="60"/>
      <c r="KW1306" s="60"/>
      <c r="KX1306" s="60"/>
      <c r="KY1306" s="60"/>
      <c r="KZ1306" s="60"/>
      <c r="LA1306" s="60"/>
      <c r="LB1306" s="60"/>
      <c r="LC1306" s="60"/>
      <c r="LD1306" s="60"/>
      <c r="LE1306" s="60"/>
      <c r="LF1306" s="60"/>
      <c r="LG1306" s="60"/>
      <c r="LH1306" s="60"/>
      <c r="LI1306" s="60"/>
      <c r="LJ1306" s="60"/>
      <c r="LK1306" s="60"/>
      <c r="LL1306" s="60"/>
      <c r="LM1306" s="60"/>
      <c r="LN1306" s="60"/>
      <c r="LO1306" s="60"/>
      <c r="LP1306" s="60"/>
      <c r="LQ1306" s="60"/>
      <c r="LR1306" s="60"/>
      <c r="LS1306" s="60"/>
      <c r="LT1306" s="60"/>
      <c r="LU1306" s="60"/>
      <c r="LV1306" s="60"/>
      <c r="LW1306" s="60"/>
      <c r="LX1306" s="60"/>
      <c r="LY1306" s="60"/>
      <c r="LZ1306" s="60"/>
    </row>
  </sheetData>
  <mergeCells count="488">
    <mergeCell ref="A34:B34"/>
    <mergeCell ref="A35:B35"/>
    <mergeCell ref="BH10:BJ10"/>
    <mergeCell ref="BK10:BM10"/>
    <mergeCell ref="BN10:BP10"/>
    <mergeCell ref="BQ10:BS10"/>
    <mergeCell ref="BH11:BJ11"/>
    <mergeCell ref="BK11:BM11"/>
    <mergeCell ref="BN11:BP11"/>
    <mergeCell ref="BQ11:BS11"/>
    <mergeCell ref="AJ11:AL11"/>
    <mergeCell ref="AM11:AO11"/>
    <mergeCell ref="AP11:AR11"/>
    <mergeCell ref="AS11:AU11"/>
    <mergeCell ref="AV11:AX11"/>
    <mergeCell ref="AY11:BA11"/>
    <mergeCell ref="R11:T11"/>
    <mergeCell ref="U11:W11"/>
    <mergeCell ref="X11:Z11"/>
    <mergeCell ref="AA11:AC11"/>
    <mergeCell ref="AD11:AF11"/>
    <mergeCell ref="AG11:AI11"/>
    <mergeCell ref="A3:A12"/>
    <mergeCell ref="B3:B12"/>
    <mergeCell ref="XI11:XK11"/>
    <mergeCell ref="XL11:XN11"/>
    <mergeCell ref="XO11:XQ11"/>
    <mergeCell ref="XR11:XT11"/>
    <mergeCell ref="XU11:XW11"/>
    <mergeCell ref="XX11:XZ11"/>
    <mergeCell ref="WQ11:WS11"/>
    <mergeCell ref="WT11:WV11"/>
    <mergeCell ref="WW11:WY11"/>
    <mergeCell ref="WZ11:XB11"/>
    <mergeCell ref="XC11:XE11"/>
    <mergeCell ref="XF11:XH11"/>
    <mergeCell ref="VY11:WA11"/>
    <mergeCell ref="WB11:WD11"/>
    <mergeCell ref="WE11:WG11"/>
    <mergeCell ref="WH11:WJ11"/>
    <mergeCell ref="WK11:WM11"/>
    <mergeCell ref="WN11:WP11"/>
    <mergeCell ref="VG11:VI11"/>
    <mergeCell ref="VJ11:VL11"/>
    <mergeCell ref="VM11:VO11"/>
    <mergeCell ref="VP11:VR11"/>
    <mergeCell ref="VS11:VU11"/>
    <mergeCell ref="VV11:VX11"/>
    <mergeCell ref="UO11:UQ11"/>
    <mergeCell ref="UR11:UT11"/>
    <mergeCell ref="UU11:UW11"/>
    <mergeCell ref="UX11:UZ11"/>
    <mergeCell ref="VA11:VC11"/>
    <mergeCell ref="VD11:VF11"/>
    <mergeCell ref="TW11:TY11"/>
    <mergeCell ref="TZ11:UB11"/>
    <mergeCell ref="UC11:UE11"/>
    <mergeCell ref="UF11:UH11"/>
    <mergeCell ref="UI11:UK11"/>
    <mergeCell ref="UL11:UN11"/>
    <mergeCell ref="SS11:SU11"/>
    <mergeCell ref="SV11:SX11"/>
    <mergeCell ref="TN11:TP11"/>
    <mergeCell ref="TQ11:TS11"/>
    <mergeCell ref="TT11:TV11"/>
    <mergeCell ref="SA11:SC11"/>
    <mergeCell ref="SD11:SF11"/>
    <mergeCell ref="SG11:SI11"/>
    <mergeCell ref="SJ11:SL11"/>
    <mergeCell ref="SM11:SO11"/>
    <mergeCell ref="SP11:SR11"/>
    <mergeCell ref="SY11:TA11"/>
    <mergeCell ref="TB11:TD11"/>
    <mergeCell ref="TE11:TG11"/>
    <mergeCell ref="TH11:TJ11"/>
    <mergeCell ref="TK11:TM11"/>
    <mergeCell ref="RI11:RK11"/>
    <mergeCell ref="RL11:RN11"/>
    <mergeCell ref="RO11:RQ11"/>
    <mergeCell ref="RR11:RT11"/>
    <mergeCell ref="RU11:RW11"/>
    <mergeCell ref="RX11:RZ11"/>
    <mergeCell ref="QQ11:QS11"/>
    <mergeCell ref="QT11:QV11"/>
    <mergeCell ref="QW11:QY11"/>
    <mergeCell ref="QZ11:RB11"/>
    <mergeCell ref="RC11:RE11"/>
    <mergeCell ref="RF11:RH11"/>
    <mergeCell ref="PY11:QA11"/>
    <mergeCell ref="QB11:QD11"/>
    <mergeCell ref="QE11:QG11"/>
    <mergeCell ref="QH11:QJ11"/>
    <mergeCell ref="QK11:QM11"/>
    <mergeCell ref="QN11:QP11"/>
    <mergeCell ref="PG11:PI11"/>
    <mergeCell ref="PJ11:PL11"/>
    <mergeCell ref="PM11:PO11"/>
    <mergeCell ref="PP11:PR11"/>
    <mergeCell ref="PS11:PU11"/>
    <mergeCell ref="PV11:PX11"/>
    <mergeCell ref="OO11:OQ11"/>
    <mergeCell ref="OR11:OT11"/>
    <mergeCell ref="OU11:OW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NE11:NG11"/>
    <mergeCell ref="NH11:NJ11"/>
    <mergeCell ref="NK11:NM11"/>
    <mergeCell ref="NN11:NP11"/>
    <mergeCell ref="NQ11:NS11"/>
    <mergeCell ref="NT11:NV11"/>
    <mergeCell ref="MM11:MO11"/>
    <mergeCell ref="MP11:MR11"/>
    <mergeCell ref="MS11:MU11"/>
    <mergeCell ref="MV11:MX11"/>
    <mergeCell ref="MY11:NA11"/>
    <mergeCell ref="NB11:ND11"/>
    <mergeCell ref="LO11:LQ11"/>
    <mergeCell ref="MA11:MC11"/>
    <mergeCell ref="MD11:MF11"/>
    <mergeCell ref="MG11:MI11"/>
    <mergeCell ref="MJ11:ML11"/>
    <mergeCell ref="KW11:KY11"/>
    <mergeCell ref="KZ11:LB11"/>
    <mergeCell ref="LC11:LE11"/>
    <mergeCell ref="LF11:LH11"/>
    <mergeCell ref="LI11:LK11"/>
    <mergeCell ref="LL11:LN11"/>
    <mergeCell ref="LR11:LT11"/>
    <mergeCell ref="LU11:LW11"/>
    <mergeCell ref="LX11:LZ11"/>
    <mergeCell ref="HW11:HX11"/>
    <mergeCell ref="KH11:KJ11"/>
    <mergeCell ref="KK11:KM11"/>
    <mergeCell ref="KN11:KP11"/>
    <mergeCell ref="KQ11:KS11"/>
    <mergeCell ref="KT11:KV11"/>
    <mergeCell ref="HZ11:IB11"/>
    <mergeCell ref="IC11:IE11"/>
    <mergeCell ref="IF11:IH11"/>
    <mergeCell ref="II11:IK11"/>
    <mergeCell ref="IL11:IN11"/>
    <mergeCell ref="IO11:IQ11"/>
    <mergeCell ref="IR11:IT11"/>
    <mergeCell ref="IU11:IW11"/>
    <mergeCell ref="IX11:IZ11"/>
    <mergeCell ref="JA11:JC11"/>
    <mergeCell ref="JG11:JI11"/>
    <mergeCell ref="JD11:JF11"/>
    <mergeCell ref="JP11:JR11"/>
    <mergeCell ref="JM11:JO11"/>
    <mergeCell ref="JJ11:JL11"/>
    <mergeCell ref="HH11:HJ11"/>
    <mergeCell ref="HK11:HM11"/>
    <mergeCell ref="HN11:HP11"/>
    <mergeCell ref="HQ11:HS11"/>
    <mergeCell ref="HT11:HV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D11:DF11"/>
    <mergeCell ref="DG11:DI11"/>
    <mergeCell ref="DJ11:DL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BZ11:CB11"/>
    <mergeCell ref="CC11:CE11"/>
    <mergeCell ref="CF11:CH11"/>
    <mergeCell ref="CI11:CK11"/>
    <mergeCell ref="BT11:BV11"/>
    <mergeCell ref="BW11:BY11"/>
    <mergeCell ref="BB11:BD11"/>
    <mergeCell ref="BE11:BG11"/>
    <mergeCell ref="XL10:XN10"/>
    <mergeCell ref="VS10:VU10"/>
    <mergeCell ref="VV10:VX10"/>
    <mergeCell ref="VY10:WA10"/>
    <mergeCell ref="UR10:UT10"/>
    <mergeCell ref="UU10:UW10"/>
    <mergeCell ref="UX10:UZ10"/>
    <mergeCell ref="VA10:VC10"/>
    <mergeCell ref="VD10:VF10"/>
    <mergeCell ref="VG10:VI10"/>
    <mergeCell ref="TZ10:UB10"/>
    <mergeCell ref="UC10:UE10"/>
    <mergeCell ref="UF10:UH10"/>
    <mergeCell ref="UI10:UK10"/>
    <mergeCell ref="UL10:UN10"/>
    <mergeCell ref="UO10:UQ10"/>
    <mergeCell ref="XO10:XQ10"/>
    <mergeCell ref="XR10:XT10"/>
    <mergeCell ref="XU10:XW10"/>
    <mergeCell ref="XX10:XZ10"/>
    <mergeCell ref="C11:E11"/>
    <mergeCell ref="F11:H11"/>
    <mergeCell ref="I11:K11"/>
    <mergeCell ref="L11:N11"/>
    <mergeCell ref="O11:Q11"/>
    <mergeCell ref="WT10:WV10"/>
    <mergeCell ref="WW10:WY10"/>
    <mergeCell ref="WZ10:XB10"/>
    <mergeCell ref="XC10:XE10"/>
    <mergeCell ref="XF10:XH10"/>
    <mergeCell ref="XI10:XK10"/>
    <mergeCell ref="WB10:WD10"/>
    <mergeCell ref="WE10:WG10"/>
    <mergeCell ref="WH10:WJ10"/>
    <mergeCell ref="WK10:WM10"/>
    <mergeCell ref="WN10:WP10"/>
    <mergeCell ref="WQ10:WS10"/>
    <mergeCell ref="VJ10:VL10"/>
    <mergeCell ref="VM10:VO10"/>
    <mergeCell ref="VP10:VR10"/>
    <mergeCell ref="SV10:SX10"/>
    <mergeCell ref="TN10:TP10"/>
    <mergeCell ref="TQ10:TS10"/>
    <mergeCell ref="TT10:TV10"/>
    <mergeCell ref="TW10:TY10"/>
    <mergeCell ref="TE10:TG10"/>
    <mergeCell ref="TH10:TJ10"/>
    <mergeCell ref="SD10:SF10"/>
    <mergeCell ref="SG10:SI10"/>
    <mergeCell ref="SJ10:SL10"/>
    <mergeCell ref="SM10:SO10"/>
    <mergeCell ref="SP10:SR10"/>
    <mergeCell ref="SS10:SU10"/>
    <mergeCell ref="RL10:RN10"/>
    <mergeCell ref="RO10:RQ10"/>
    <mergeCell ref="RR10:RT10"/>
    <mergeCell ref="RU10:RW10"/>
    <mergeCell ref="RX10:RZ10"/>
    <mergeCell ref="SA10:SC10"/>
    <mergeCell ref="QT10:QV10"/>
    <mergeCell ref="QW10:QY10"/>
    <mergeCell ref="QZ10:RB10"/>
    <mergeCell ref="RC10:RE10"/>
    <mergeCell ref="RF10:RH10"/>
    <mergeCell ref="RI10:RK10"/>
    <mergeCell ref="QB10:QD10"/>
    <mergeCell ref="QE10:QG10"/>
    <mergeCell ref="QH10:QJ10"/>
    <mergeCell ref="QK10:QM10"/>
    <mergeCell ref="QN10:QP10"/>
    <mergeCell ref="QQ10:QS10"/>
    <mergeCell ref="PJ10:PL10"/>
    <mergeCell ref="PM10:PO10"/>
    <mergeCell ref="PP10:PR10"/>
    <mergeCell ref="PS10:PU10"/>
    <mergeCell ref="PV10:PX10"/>
    <mergeCell ref="PY10:QA10"/>
    <mergeCell ref="OR10:OT10"/>
    <mergeCell ref="OU10:OW10"/>
    <mergeCell ref="OX10:OZ10"/>
    <mergeCell ref="PA10:PC10"/>
    <mergeCell ref="PD10:PF10"/>
    <mergeCell ref="PG10:PI10"/>
    <mergeCell ref="MP10:MR10"/>
    <mergeCell ref="MS10:MU10"/>
    <mergeCell ref="MV10:MX10"/>
    <mergeCell ref="MY10:NA10"/>
    <mergeCell ref="NB10:ND10"/>
    <mergeCell ref="NE10:NG10"/>
    <mergeCell ref="OL10:ON10"/>
    <mergeCell ref="OO10:OQ10"/>
    <mergeCell ref="MA10:MC10"/>
    <mergeCell ref="MD10:MF10"/>
    <mergeCell ref="MG10:MI10"/>
    <mergeCell ref="MJ10:ML10"/>
    <mergeCell ref="MM10:MO10"/>
    <mergeCell ref="NZ10:OB10"/>
    <mergeCell ref="OC10:OE10"/>
    <mergeCell ref="OF10:OH10"/>
    <mergeCell ref="OI10:OK10"/>
    <mergeCell ref="NH10:NJ10"/>
    <mergeCell ref="NK10:NM10"/>
    <mergeCell ref="NN10:NP10"/>
    <mergeCell ref="NQ10:NS10"/>
    <mergeCell ref="NT10:NV10"/>
    <mergeCell ref="NW10:NY10"/>
    <mergeCell ref="LR10:LT10"/>
    <mergeCell ref="LU10:LW10"/>
    <mergeCell ref="LX10:LZ10"/>
    <mergeCell ref="GS10:GU10"/>
    <mergeCell ref="GV10:GX10"/>
    <mergeCell ref="GY10:HA10"/>
    <mergeCell ref="HB10:HD10"/>
    <mergeCell ref="HE10:HG10"/>
    <mergeCell ref="HH10:HJ10"/>
    <mergeCell ref="IC10:IE10"/>
    <mergeCell ref="IF10:IH10"/>
    <mergeCell ref="II10:IK10"/>
    <mergeCell ref="IL10:IN10"/>
    <mergeCell ref="IO10:IQ10"/>
    <mergeCell ref="HK10:HM10"/>
    <mergeCell ref="HN10:HP10"/>
    <mergeCell ref="HQ10:HS10"/>
    <mergeCell ref="HT10:HV10"/>
    <mergeCell ref="HW10:HY10"/>
    <mergeCell ref="HZ10:IB10"/>
    <mergeCell ref="GA10:GC10"/>
    <mergeCell ref="GD10:GF10"/>
    <mergeCell ref="GG10:GI10"/>
    <mergeCell ref="GJ10:GL10"/>
    <mergeCell ref="GM10:GO10"/>
    <mergeCell ref="GP10:GR10"/>
    <mergeCell ref="FI10:FK10"/>
    <mergeCell ref="FL10:FN10"/>
    <mergeCell ref="FO10:FQ10"/>
    <mergeCell ref="FR10:FT10"/>
    <mergeCell ref="FU10:FW10"/>
    <mergeCell ref="FX10:FZ10"/>
    <mergeCell ref="EQ10:ES10"/>
    <mergeCell ref="ET10:EV10"/>
    <mergeCell ref="EW10:EY10"/>
    <mergeCell ref="EZ10:FB10"/>
    <mergeCell ref="FC10:FE10"/>
    <mergeCell ref="FF10:FH10"/>
    <mergeCell ref="EE10:EG10"/>
    <mergeCell ref="EH10:EJ10"/>
    <mergeCell ref="EK10:EM10"/>
    <mergeCell ref="EN10:EP10"/>
    <mergeCell ref="DA10:DC10"/>
    <mergeCell ref="DD10:DF10"/>
    <mergeCell ref="BZ10:CB10"/>
    <mergeCell ref="CC10:CE10"/>
    <mergeCell ref="CF10:CH10"/>
    <mergeCell ref="CI10:CK10"/>
    <mergeCell ref="CL10:CN10"/>
    <mergeCell ref="CU10:CW10"/>
    <mergeCell ref="CX10:CZ10"/>
    <mergeCell ref="C3:BY3"/>
    <mergeCell ref="AA10:AC10"/>
    <mergeCell ref="AD10:AF10"/>
    <mergeCell ref="AG10:AI10"/>
    <mergeCell ref="AJ10:AL10"/>
    <mergeCell ref="BZ3:DU3"/>
    <mergeCell ref="DV3:FH3"/>
    <mergeCell ref="C4:BY9"/>
    <mergeCell ref="BT10:BV10"/>
    <mergeCell ref="BW10:BY10"/>
    <mergeCell ref="BE10:BG10"/>
    <mergeCell ref="AM10:AO10"/>
    <mergeCell ref="AP10:AR10"/>
    <mergeCell ref="AS10:AU10"/>
    <mergeCell ref="AV10:AX10"/>
    <mergeCell ref="AY10:BA10"/>
    <mergeCell ref="BB10:BD10"/>
    <mergeCell ref="CO10:CQ10"/>
    <mergeCell ref="DG10:DI10"/>
    <mergeCell ref="DJ10:DL10"/>
    <mergeCell ref="DM10:DO10"/>
    <mergeCell ref="DP10:DR10"/>
    <mergeCell ref="DS10:DU10"/>
    <mergeCell ref="DV10:DX10"/>
    <mergeCell ref="FI3:GX3"/>
    <mergeCell ref="GY3:KG3"/>
    <mergeCell ref="C10:E10"/>
    <mergeCell ref="F10:H10"/>
    <mergeCell ref="I10:K10"/>
    <mergeCell ref="L10:N10"/>
    <mergeCell ref="O10:Q10"/>
    <mergeCell ref="R10:T10"/>
    <mergeCell ref="U10:W10"/>
    <mergeCell ref="X10:Z10"/>
    <mergeCell ref="IR10:IT10"/>
    <mergeCell ref="IU10:IW10"/>
    <mergeCell ref="IX10:IZ10"/>
    <mergeCell ref="JA10:JC10"/>
    <mergeCell ref="JD10:JF10"/>
    <mergeCell ref="JG10:JI10"/>
    <mergeCell ref="JJ10:JL10"/>
    <mergeCell ref="JM10:JO10"/>
    <mergeCell ref="JP10:JR10"/>
    <mergeCell ref="JS10:JU10"/>
    <mergeCell ref="JV10:JX10"/>
    <mergeCell ref="CR10:CT10"/>
    <mergeCell ref="DY10:EA10"/>
    <mergeCell ref="EB10:ED10"/>
    <mergeCell ref="RX3:TM3"/>
    <mergeCell ref="KE10:KG10"/>
    <mergeCell ref="KE11:KG11"/>
    <mergeCell ref="KB11:KD11"/>
    <mergeCell ref="JY11:KA11"/>
    <mergeCell ref="JV11:JX11"/>
    <mergeCell ref="JS11:JU11"/>
    <mergeCell ref="KH3:LZ3"/>
    <mergeCell ref="MA3:OB3"/>
    <mergeCell ref="OC3:PF3"/>
    <mergeCell ref="JY10:KA10"/>
    <mergeCell ref="KB10:KD10"/>
    <mergeCell ref="KZ10:LB10"/>
    <mergeCell ref="LC10:LE10"/>
    <mergeCell ref="LF10:LH10"/>
    <mergeCell ref="LI10:LK10"/>
    <mergeCell ref="LL10:LN10"/>
    <mergeCell ref="LO10:LQ10"/>
    <mergeCell ref="KH10:KJ10"/>
    <mergeCell ref="KK10:KM10"/>
    <mergeCell ref="KN10:KP10"/>
    <mergeCell ref="KQ10:KS10"/>
    <mergeCell ref="KT10:KV10"/>
    <mergeCell ref="KW10:KY10"/>
    <mergeCell ref="ZB11:ZD11"/>
    <mergeCell ref="ZE11:ZG11"/>
    <mergeCell ref="ZH11:ZJ11"/>
    <mergeCell ref="ZK11:ZM11"/>
    <mergeCell ref="ZN11:ZP11"/>
    <mergeCell ref="YV10:YX10"/>
    <mergeCell ref="YY10:ZA10"/>
    <mergeCell ref="ZB10:ZD10"/>
    <mergeCell ref="ZE10:ZG10"/>
    <mergeCell ref="ZH10:ZJ10"/>
    <mergeCell ref="ZK10:ZM10"/>
    <mergeCell ref="ZN10:ZP10"/>
    <mergeCell ref="YA11:YC11"/>
    <mergeCell ref="YD11:YF11"/>
    <mergeCell ref="YG11:YI11"/>
    <mergeCell ref="YJ11:YL11"/>
    <mergeCell ref="YM11:YO11"/>
    <mergeCell ref="YP11:YR11"/>
    <mergeCell ref="YS11:YU11"/>
    <mergeCell ref="YV11:YX11"/>
    <mergeCell ref="YY11:ZA11"/>
    <mergeCell ref="TN3:ZP3"/>
    <mergeCell ref="TK10:TM10"/>
    <mergeCell ref="BZ4:DU9"/>
    <mergeCell ref="DV4:FH9"/>
    <mergeCell ref="FI4:GX9"/>
    <mergeCell ref="GY4:KG9"/>
    <mergeCell ref="KH4:LZ9"/>
    <mergeCell ref="MA4:OB9"/>
    <mergeCell ref="OC4:PF9"/>
    <mergeCell ref="PG4:QP9"/>
    <mergeCell ref="QQ4:RW9"/>
    <mergeCell ref="RX4:TM9"/>
    <mergeCell ref="TN4:ZP9"/>
    <mergeCell ref="YA10:YC10"/>
    <mergeCell ref="YD10:YF10"/>
    <mergeCell ref="YG10:YI10"/>
    <mergeCell ref="YJ10:YL10"/>
    <mergeCell ref="YM10:YO10"/>
    <mergeCell ref="YP10:YR10"/>
    <mergeCell ref="YS10:YU10"/>
    <mergeCell ref="PG3:QP3"/>
    <mergeCell ref="QQ3:RW3"/>
    <mergeCell ref="SY10:TA10"/>
    <mergeCell ref="TB10:TD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Ерте жас тобы</vt:lpstr>
      <vt:lpstr>Кіші жас топ</vt:lpstr>
      <vt:lpstr>Ортанғы топ</vt:lpstr>
      <vt:lpstr>Мектепалды тобы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Alser</cp:lastModifiedBy>
  <dcterms:created xsi:type="dcterms:W3CDTF">2022-12-22T06:57:03Z</dcterms:created>
  <dcterms:modified xsi:type="dcterms:W3CDTF">2023-08-18T08:46:01Z</dcterms:modified>
</cp:coreProperties>
</file>